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IEyG\Estadistica\4_Gobierno_Seguridad_Justicia\4.2_Seguridad\4.2.5_Secretaria_Seguridad_Publica\"/>
    </mc:Choice>
  </mc:AlternateContent>
  <xr:revisionPtr revIDLastSave="0" documentId="13_ncr:1_{44473B1B-8DCD-4CE3-A91B-C18F0A1D0FDA}" xr6:coauthVersionLast="47" xr6:coauthVersionMax="47" xr10:uidLastSave="{00000000-0000-0000-0000-000000000000}"/>
  <bookViews>
    <workbookView xWindow="-120" yWindow="-120" windowWidth="29040" windowHeight="15720" xr2:uid="{ECBCD46C-3C74-46D0-BB94-2736ACC4DA54}"/>
  </bookViews>
  <sheets>
    <sheet name="Metadato" sheetId="1" r:id="rId1"/>
    <sheet name="911" sheetId="3" r:id="rId2"/>
  </sheets>
  <definedNames>
    <definedName name="_xlnm._FilterDatabase" localSheetId="1" hidden="1">'911'!$A$1:$X$72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72" i="3" l="1"/>
  <c r="V72" i="3"/>
  <c r="U72" i="3"/>
  <c r="T72" i="3"/>
  <c r="E72" i="3"/>
  <c r="E70" i="3"/>
  <c r="E69" i="3"/>
  <c r="P72" i="3" l="1"/>
  <c r="O72" i="3"/>
  <c r="N72" i="3"/>
  <c r="M72" i="3"/>
  <c r="L72" i="3"/>
  <c r="K72" i="3"/>
  <c r="H72" i="3"/>
  <c r="X72" i="3"/>
  <c r="S72" i="3"/>
  <c r="F72" i="3"/>
  <c r="E67" i="3"/>
  <c r="J69" i="3" l="1"/>
  <c r="E2" i="3" l="1"/>
  <c r="E15" i="3"/>
  <c r="E16" i="3"/>
  <c r="E17" i="3"/>
  <c r="E18" i="3"/>
  <c r="E19" i="3"/>
  <c r="E20" i="3"/>
  <c r="E21" i="3"/>
  <c r="E22" i="3"/>
  <c r="E23" i="3"/>
  <c r="E24" i="3"/>
  <c r="E25" i="3"/>
  <c r="E26" i="3"/>
  <c r="E28" i="3"/>
  <c r="E29" i="3"/>
  <c r="E30" i="3"/>
  <c r="E31" i="3"/>
  <c r="E32" i="3"/>
  <c r="E33" i="3"/>
  <c r="E34" i="3"/>
  <c r="E35" i="3"/>
  <c r="E36" i="3"/>
  <c r="E37" i="3"/>
  <c r="E38" i="3"/>
  <c r="E39" i="3"/>
  <c r="E41" i="3"/>
  <c r="E42" i="3"/>
  <c r="E43" i="3"/>
  <c r="E44" i="3"/>
  <c r="E45" i="3"/>
  <c r="E46" i="3"/>
  <c r="E47" i="3"/>
  <c r="E48" i="3"/>
  <c r="E49" i="3"/>
  <c r="E50" i="3"/>
  <c r="E51" i="3"/>
  <c r="E52" i="3"/>
  <c r="E54" i="3"/>
  <c r="E55" i="3"/>
  <c r="E56" i="3"/>
  <c r="E57" i="3"/>
  <c r="E58" i="3"/>
  <c r="E59" i="3"/>
  <c r="E60" i="3"/>
  <c r="E61" i="3"/>
  <c r="E62" i="3"/>
  <c r="E63" i="3"/>
  <c r="E64" i="3"/>
  <c r="E65" i="3"/>
  <c r="E68" i="3"/>
  <c r="E3" i="3"/>
  <c r="E4" i="3"/>
  <c r="E5" i="3"/>
  <c r="E6" i="3"/>
  <c r="E7" i="3"/>
  <c r="E8" i="3"/>
  <c r="E9" i="3"/>
  <c r="E10" i="3"/>
  <c r="E11" i="3"/>
  <c r="E12" i="3"/>
  <c r="E13" i="3"/>
  <c r="R68" i="3"/>
  <c r="J68" i="3"/>
  <c r="R67" i="3"/>
  <c r="R65" i="3"/>
  <c r="R64" i="3"/>
  <c r="R63" i="3"/>
  <c r="R62" i="3"/>
  <c r="R61" i="3"/>
  <c r="R60" i="3"/>
  <c r="R59" i="3"/>
  <c r="R58" i="3"/>
  <c r="R57" i="3"/>
  <c r="R56" i="3"/>
  <c r="R55" i="3"/>
  <c r="R54" i="3"/>
  <c r="R52" i="3"/>
  <c r="R51" i="3"/>
  <c r="R50" i="3"/>
  <c r="R49" i="3"/>
  <c r="R48" i="3"/>
  <c r="R47" i="3"/>
  <c r="R46" i="3"/>
  <c r="R45" i="3"/>
  <c r="R44" i="3"/>
  <c r="R43" i="3"/>
  <c r="R42" i="3"/>
  <c r="R41" i="3"/>
  <c r="R39" i="3"/>
  <c r="R38" i="3"/>
  <c r="R37" i="3"/>
  <c r="R36" i="3"/>
  <c r="R35" i="3"/>
  <c r="R34" i="3"/>
  <c r="R33" i="3"/>
  <c r="R32" i="3"/>
  <c r="R31" i="3"/>
  <c r="R30" i="3"/>
  <c r="R29" i="3"/>
  <c r="R28" i="3"/>
  <c r="R26" i="3"/>
  <c r="R25" i="3"/>
  <c r="R24" i="3"/>
  <c r="R23" i="3"/>
  <c r="R22" i="3"/>
  <c r="R21" i="3"/>
  <c r="R20" i="3"/>
  <c r="R19" i="3"/>
  <c r="R18" i="3"/>
  <c r="R17" i="3"/>
  <c r="R16" i="3"/>
  <c r="R15" i="3"/>
  <c r="J67" i="3"/>
  <c r="J65" i="3"/>
  <c r="J64" i="3"/>
  <c r="J63" i="3"/>
  <c r="J62" i="3"/>
  <c r="J61" i="3"/>
  <c r="J60" i="3"/>
  <c r="J59" i="3"/>
  <c r="J58" i="3"/>
  <c r="J57" i="3"/>
  <c r="J56" i="3"/>
  <c r="J55" i="3"/>
  <c r="J54" i="3"/>
  <c r="J52" i="3"/>
  <c r="J51" i="3"/>
  <c r="J50" i="3"/>
  <c r="J49" i="3"/>
  <c r="J48" i="3"/>
  <c r="J47" i="3"/>
  <c r="J46" i="3"/>
  <c r="J45" i="3"/>
  <c r="J44" i="3"/>
  <c r="J43" i="3"/>
  <c r="J42" i="3"/>
  <c r="J41" i="3"/>
  <c r="J39" i="3"/>
  <c r="J38" i="3"/>
  <c r="J37" i="3"/>
  <c r="J36" i="3"/>
  <c r="J35" i="3"/>
  <c r="J34" i="3"/>
  <c r="J33" i="3"/>
  <c r="J32" i="3"/>
  <c r="J31" i="3"/>
  <c r="J30" i="3"/>
  <c r="J29" i="3"/>
  <c r="J28" i="3"/>
  <c r="J26" i="3"/>
  <c r="J25" i="3"/>
  <c r="J24" i="3"/>
  <c r="J23" i="3"/>
  <c r="J22" i="3"/>
  <c r="J21" i="3"/>
  <c r="J20" i="3"/>
  <c r="J19" i="3"/>
  <c r="J18" i="3"/>
  <c r="J17" i="3"/>
  <c r="J16" i="3"/>
  <c r="J15" i="3"/>
  <c r="R3" i="3"/>
  <c r="R4" i="3"/>
  <c r="R5" i="3"/>
  <c r="R6" i="3"/>
  <c r="R7" i="3"/>
  <c r="R8" i="3"/>
  <c r="R9" i="3"/>
  <c r="R10" i="3"/>
  <c r="R11" i="3"/>
  <c r="R12" i="3"/>
  <c r="R13" i="3"/>
  <c r="R2" i="3"/>
  <c r="J3" i="3"/>
  <c r="J4" i="3"/>
  <c r="J5" i="3"/>
  <c r="J6" i="3"/>
  <c r="J7" i="3"/>
  <c r="J8" i="3"/>
  <c r="J9" i="3"/>
  <c r="J10" i="3"/>
  <c r="J11" i="3"/>
  <c r="J12" i="3"/>
  <c r="J13" i="3"/>
  <c r="J2" i="3"/>
  <c r="I72" i="3"/>
  <c r="G72" i="3"/>
  <c r="Q72" i="3"/>
  <c r="H66" i="3"/>
  <c r="G66" i="3"/>
  <c r="F66" i="3"/>
  <c r="V66" i="3"/>
  <c r="U66" i="3"/>
  <c r="T66" i="3"/>
  <c r="S66" i="3"/>
  <c r="Q66" i="3"/>
  <c r="P66" i="3"/>
  <c r="O66" i="3"/>
  <c r="N66" i="3"/>
  <c r="M66" i="3"/>
  <c r="L66" i="3"/>
  <c r="K66" i="3"/>
  <c r="H53" i="3"/>
  <c r="G53" i="3"/>
  <c r="F53" i="3"/>
  <c r="V53" i="3"/>
  <c r="U53" i="3"/>
  <c r="T53" i="3"/>
  <c r="S53" i="3"/>
  <c r="Q53" i="3"/>
  <c r="P53" i="3"/>
  <c r="O53" i="3"/>
  <c r="N53" i="3"/>
  <c r="M53" i="3"/>
  <c r="L53" i="3"/>
  <c r="K53" i="3"/>
  <c r="H40" i="3"/>
  <c r="G40" i="3"/>
  <c r="F40" i="3"/>
  <c r="V40" i="3"/>
  <c r="U40" i="3"/>
  <c r="T40" i="3"/>
  <c r="S40" i="3"/>
  <c r="Q40" i="3"/>
  <c r="P40" i="3"/>
  <c r="O40" i="3"/>
  <c r="N40" i="3"/>
  <c r="M40" i="3"/>
  <c r="L40" i="3"/>
  <c r="K40" i="3"/>
  <c r="H27" i="3"/>
  <c r="G27" i="3"/>
  <c r="F27" i="3"/>
  <c r="V27" i="3"/>
  <c r="U27" i="3"/>
  <c r="T27" i="3"/>
  <c r="S27" i="3"/>
  <c r="Q27" i="3"/>
  <c r="P27" i="3"/>
  <c r="O27" i="3"/>
  <c r="N27" i="3"/>
  <c r="M27" i="3"/>
  <c r="L27" i="3"/>
  <c r="K27" i="3"/>
  <c r="H14" i="3"/>
  <c r="G14" i="3"/>
  <c r="F14" i="3"/>
  <c r="V14" i="3"/>
  <c r="U14" i="3"/>
  <c r="T14" i="3"/>
  <c r="S14" i="3"/>
  <c r="Q14" i="3"/>
  <c r="P14" i="3"/>
  <c r="O14" i="3"/>
  <c r="N14" i="3"/>
  <c r="M14" i="3"/>
  <c r="L14" i="3"/>
  <c r="K14" i="3"/>
  <c r="J72" i="3" l="1"/>
  <c r="R66" i="3"/>
  <c r="E27" i="3"/>
  <c r="E53" i="3"/>
  <c r="E66" i="3"/>
  <c r="E40" i="3"/>
  <c r="E14" i="3"/>
  <c r="R72" i="3"/>
  <c r="R27" i="3"/>
  <c r="R53" i="3"/>
  <c r="R40" i="3"/>
  <c r="R14" i="3"/>
  <c r="J14" i="3"/>
  <c r="J27" i="3"/>
  <c r="J40" i="3"/>
  <c r="J53" i="3"/>
  <c r="J66" i="3"/>
</calcChain>
</file>

<file path=xl/sharedStrings.xml><?xml version="1.0" encoding="utf-8"?>
<sst xmlns="http://schemas.openxmlformats.org/spreadsheetml/2006/main" count="367" uniqueCount="61">
  <si>
    <t>Llamadas recibidas al 911</t>
  </si>
  <si>
    <t>Nombre del indicador</t>
  </si>
  <si>
    <t>Unidad de medida</t>
  </si>
  <si>
    <t>Número de llamadas</t>
  </si>
  <si>
    <t>Frecuencia de actualización</t>
  </si>
  <si>
    <t>Mensual</t>
  </si>
  <si>
    <t>Fuente</t>
  </si>
  <si>
    <t>Cobertura temporal</t>
  </si>
  <si>
    <t>Cobertura geográfica</t>
  </si>
  <si>
    <t>Fecha de actualización</t>
  </si>
  <si>
    <t>Nota</t>
  </si>
  <si>
    <t xml:space="preserve">911 es el número nacional para atención de emergencias          </t>
  </si>
  <si>
    <t>Próxima fecha de actualización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</si>
  <si>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</si>
  <si>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</si>
  <si>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</si>
  <si>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</si>
  <si>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</si>
  <si>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</si>
  <si>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</si>
  <si>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</si>
  <si>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</si>
  <si>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</si>
  <si>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</si>
  <si>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</si>
  <si>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</si>
  <si>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NA</t>
  </si>
  <si>
    <t>CVE_ENT</t>
  </si>
  <si>
    <t>Año</t>
  </si>
  <si>
    <t>Mes</t>
  </si>
  <si>
    <t>01</t>
  </si>
  <si>
    <t>LLR. Médico</t>
  </si>
  <si>
    <t>LLR. Protección civil</t>
  </si>
  <si>
    <t>LLR. Seguridad</t>
  </si>
  <si>
    <t>LLR. Servicios públicos</t>
  </si>
  <si>
    <t>LLR. Asistencia</t>
  </si>
  <si>
    <t>LLR. Otros servicios</t>
  </si>
  <si>
    <t>LLR. Total</t>
  </si>
  <si>
    <t>LLI. Broma por niños</t>
  </si>
  <si>
    <t xml:space="preserve"> LLI. Muda</t>
  </si>
  <si>
    <t>LLI. Insultos por adultos/obscena</t>
  </si>
  <si>
    <t>LLI. Jóven/adulto jugando</t>
  </si>
  <si>
    <t xml:space="preserve">LLI. Colgada </t>
  </si>
  <si>
    <t>LLI. Total</t>
  </si>
  <si>
    <t>LL. Seguimiento</t>
  </si>
  <si>
    <t>LLI2. Total</t>
  </si>
  <si>
    <t>TOT.Sin datos</t>
  </si>
  <si>
    <t>LLR.= Llamadas reales por tipo de servicio
LLS.= Llamadas de seguimiento 
LLI.= Llamadas improcedentes 
LLI2.= Otras llamadas improcedentes
TOT.= Total</t>
  </si>
  <si>
    <t>Tot. Llamadas recibidas al 911</t>
  </si>
  <si>
    <t>Entidad</t>
  </si>
  <si>
    <t>TOT. LL. Improcedentes</t>
  </si>
  <si>
    <t>TOT. LL. Seguimiento</t>
  </si>
  <si>
    <t>TOT. LL. Reales</t>
  </si>
  <si>
    <t>NA= No se cuenta con el dato debido al catálogo de llamadas cambió</t>
  </si>
  <si>
    <t>Aguascalientes</t>
  </si>
  <si>
    <t>Estatal</t>
  </si>
  <si>
    <t>Total de llamadas recibidas al 911 mensualmente en el estado de Aguascalientes</t>
  </si>
  <si>
    <t xml:space="preserve">Secretaría de Seguridad Pública del estado de Aguascalientes. </t>
  </si>
  <si>
    <t>Junio 2025</t>
  </si>
  <si>
    <t>Julio 2025</t>
  </si>
  <si>
    <t>2020-MAY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</si>
</sst>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2" borderId="0" xfId="0" applyFont="1" applyFill="1"/>
    <xf numFmtId="0" fontId="0" fillId="2" borderId="0" xfId="0" applyFill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vertical="center"/>
    </xf>
    <xf numFmtId="0" fontId="0" fillId="2" borderId="3" xfId="0" applyFill="1" applyBorder="1"/>
    <xf numFmtId="0" fontId="5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vertical="center"/>
    </xf>
    <xf numFmtId="3" fontId="1" fillId="2" borderId="3" xfId="0" applyNumberFormat="1" applyFont="1" applyFill="1" applyBorder="1" applyAlignment="1">
      <alignment horizontal="right"/>
    </xf>
    <xf numFmtId="0" fontId="1" fillId="2" borderId="3" xfId="0" applyFont="1" applyFill="1" applyBorder="1"/>
    <xf numFmtId="0" fontId="1" fillId="2" borderId="0" xfId="0" applyFont="1" applyFill="1"/>
    <xf numFmtId="0" fontId="1" fillId="2" borderId="3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left"/>
    </xf>
    <xf numFmtId="0" fontId="0" fillId="2" borderId="4" xfId="0" applyFill="1" applyBorder="1" applyAlignment="1">
      <alignment wrapText="1"/>
    </xf>
    <xf numFmtId="0" fontId="0" fillId="2" borderId="5" xfId="0" applyFill="1" applyBorder="1"/>
    <xf numFmtId="0" fontId="0" fillId="2" borderId="6" xfId="0" applyFill="1" applyBorder="1"/>
    <xf numFmtId="3" fontId="5" fillId="2" borderId="3" xfId="0" applyNumberFormat="1" applyFont="1" applyFill="1" applyBorder="1" applyAlignment="1">
      <alignment horizontal="right" vertical="center"/>
    </xf>
    <xf numFmtId="3" fontId="4" fillId="2" borderId="3" xfId="0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vertical="center"/>
    </xf>
    <xf numFmtId="0" fontId="0" fillId="2" borderId="0" xfId="0" applyFont="1" applyFill="1"/>
    <xf numFmtId="49" fontId="0" fillId="2" borderId="3" xfId="0" applyNumberFormat="1" applyFont="1" applyFill="1" applyBorder="1" applyAlignment="1">
      <alignment horizontal="left" vertical="center"/>
    </xf>
    <xf numFmtId="0" fontId="0" fillId="2" borderId="0" xfId="0" applyFont="1" applyFill="1" applyAlignment="1">
      <alignment horizontal="left"/>
    </xf>
    <xf numFmtId="49" fontId="1" fillId="2" borderId="3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3" fontId="0" fillId="0" borderId="3" xfId="0" applyNumberFormat="1" applyFont="1" applyFill="1" applyBorder="1" applyAlignment="1">
      <alignment horizontal="right"/>
    </xf>
    <xf numFmtId="0" fontId="0" fillId="0" borderId="3" xfId="0" applyFont="1" applyFill="1" applyBorder="1" applyAlignment="1">
      <alignment horizontal="right"/>
    </xf>
    <xf numFmtId="3" fontId="1" fillId="0" borderId="3" xfId="0" applyNumberFormat="1" applyFont="1" applyFill="1" applyBorder="1" applyAlignment="1">
      <alignment horizontal="right"/>
    </xf>
    <xf numFmtId="0" fontId="1" fillId="0" borderId="3" xfId="0" applyFont="1" applyFill="1" applyBorder="1" applyAlignment="1">
      <alignment horizontal="right"/>
    </xf>
    <xf numFmtId="0" fontId="0" fillId="2" borderId="7" xfId="0" applyFill="1" applyBorder="1"/>
    <xf numFmtId="3" fontId="6" fillId="2" borderId="3" xfId="0" applyNumberFormat="1" applyFont="1" applyFill="1" applyBorder="1" applyAlignment="1">
      <alignment horizontal="right" vertical="center"/>
    </xf>
    <xf numFmtId="3" fontId="6" fillId="2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0" fontId="0" fillId="2" borderId="3" xfId="0" applyFont="1" applyFill="1" applyBorder="1" applyAlignment="1">
      <alignment horizontal="left"/>
    </xf>
    <xf numFmtId="3" fontId="0" fillId="2" borderId="3" xfId="0" applyNumberFormat="1" applyFont="1" applyFill="1" applyBorder="1" applyAlignment="1">
      <alignment horizontal="right" vertical="center"/>
    </xf>
    <xf numFmtId="0" fontId="0" fillId="2" borderId="3" xfId="0" applyFont="1" applyFill="1" applyBorder="1" applyAlignment="1">
      <alignment horizontal="right"/>
    </xf>
    <xf numFmtId="0" fontId="0" fillId="2" borderId="3" xfId="0" applyFont="1" applyFill="1" applyBorder="1"/>
    <xf numFmtId="3" fontId="0" fillId="2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0" fillId="0" borderId="3" xfId="0" applyNumberFormat="1" applyFont="1" applyBorder="1" applyAlignment="1">
      <alignment horizontal="right"/>
    </xf>
    <xf numFmtId="0" fontId="0" fillId="0" borderId="0" xfId="0" applyFont="1" applyFill="1"/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66BCF-6CBD-4112-9CD3-41E334EE3AA2}">
  <dimension ref="A1:B997"/>
  <sheetViews>
    <sheetView tabSelected="1" zoomScaleNormal="100" workbookViewId="0">
      <selection activeCell="B23" sqref="B23"/>
    </sheetView>
  </sheetViews>
  <sheetFormatPr baseColWidth="10" defaultColWidth="14.42578125" defaultRowHeight="15" x14ac:dyDescent="0.25"/>
  <cols>
    <col min="1" max="1" width="29.140625" style="2" customWidth="1"/>
    <col min="2" max="2" width="67.7109375" style="2" customWidth="1"/>
    <col min="3" max="26" width="10.7109375" style="2" customWidth="1"/>
    <col min="27" max="16384" width="14.42578125" style="2"/>
  </cols>
  <sheetData>
    <row r="1" spans="1:2" ht="15.75" x14ac:dyDescent="0.25">
      <c r="A1" s="1" t="s">
        <v>0</v>
      </c>
      <c r="B1" s="35"/>
    </row>
    <row r="2" spans="1:2" ht="30" x14ac:dyDescent="0.25">
      <c r="A2" s="3" t="s">
        <v>1</v>
      </c>
      <c r="B2" s="4" t="s">
        <v>56</v>
      </c>
    </row>
    <row r="3" spans="1:2" ht="29.25" customHeight="1" x14ac:dyDescent="0.25">
      <c r="A3" s="3" t="s">
        <v>2</v>
      </c>
      <c r="B3" s="3" t="s">
        <v>3</v>
      </c>
    </row>
    <row r="4" spans="1:2" x14ac:dyDescent="0.25">
      <c r="A4" s="3" t="s">
        <v>4</v>
      </c>
      <c r="B4" s="3" t="s">
        <v>5</v>
      </c>
    </row>
    <row r="5" spans="1:2" x14ac:dyDescent="0.25">
      <c r="A5" s="3" t="s">
        <v>6</v>
      </c>
      <c r="B5" s="4" t="s">
        <v>57</v>
      </c>
    </row>
    <row r="6" spans="1:2" x14ac:dyDescent="0.25">
      <c r="A6" s="3" t="s">
        <v>7</v>
      </c>
      <c r="B6" s="5" t="s">
        <v>60</v>
      </c>
    </row>
    <row r="7" spans="1:2" x14ac:dyDescent="0.25">
      <c r="A7" s="3" t="s">
        <v>8</v>
      </c>
      <c r="B7" s="3" t="s">
        <v>55</v>
      </c>
    </row>
    <row r="8" spans="1:2" x14ac:dyDescent="0.25">
      <c r="A8" s="6" t="s">
        <v>9</v>
      </c>
      <c r="B8" s="7" t="s">
        <v>58</v>
      </c>
    </row>
    <row r="9" spans="1:2" x14ac:dyDescent="0.25">
      <c r="A9" s="8" t="s">
        <v>12</v>
      </c>
      <c r="B9" s="7" t="s">
        <v>59</v>
      </c>
    </row>
    <row r="10" spans="1:2" x14ac:dyDescent="0.25">
      <c r="A10" s="47" t="s">
        <v>10</v>
      </c>
      <c r="B10" s="18" t="s">
        <v>11</v>
      </c>
    </row>
    <row r="11" spans="1:2" x14ac:dyDescent="0.25">
      <c r="A11" s="48"/>
      <c r="B11" s="19" t="s">
        <v>53</v>
      </c>
    </row>
    <row r="12" spans="1:2" ht="75" x14ac:dyDescent="0.25">
      <c r="A12" s="49"/>
      <c r="B12" s="17" t="s">
        <v>47</v>
      </c>
    </row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</sheetData>
  <mergeCells count="1">
    <mergeCell ref="A10:A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90BDA-8111-4928-821E-9787BAC3268E}">
  <dimension ref="A1:X73"/>
  <sheetViews>
    <sheetView showGridLines="0" zoomScale="90" zoomScaleNormal="90" workbookViewId="0">
      <pane ySplit="1" topLeftCell="A29" activePane="bottomLeft" state="frozen"/>
      <selection pane="bottomLeft" activeCell="D81" sqref="D81"/>
    </sheetView>
  </sheetViews>
  <sheetFormatPr baseColWidth="10" defaultRowHeight="15" x14ac:dyDescent="0.25"/>
  <cols>
    <col min="1" max="1" width="17.140625" style="26" customWidth="1"/>
    <col min="2" max="2" width="49.7109375" style="24" customWidth="1"/>
    <col min="3" max="3" width="11.42578125" style="24"/>
    <col min="4" max="4" width="18.5703125" style="24" customWidth="1"/>
    <col min="5" max="5" width="27.28515625" style="46" customWidth="1"/>
    <col min="6" max="6" width="27.5703125" style="46" customWidth="1"/>
    <col min="7" max="7" width="22.7109375" style="46" customWidth="1"/>
    <col min="8" max="8" width="26.5703125" style="46" customWidth="1"/>
    <col min="9" max="9" width="21.7109375" style="46" customWidth="1"/>
    <col min="10" max="10" width="21.42578125" style="24" customWidth="1"/>
    <col min="11" max="11" width="20.5703125" style="24" customWidth="1"/>
    <col min="12" max="13" width="21.5703125" style="24" customWidth="1"/>
    <col min="14" max="14" width="22.28515625" style="24" customWidth="1"/>
    <col min="15" max="15" width="20.7109375" style="24" customWidth="1"/>
    <col min="16" max="16" width="21.5703125" style="24" customWidth="1"/>
    <col min="17" max="19" width="22.5703125" style="24" customWidth="1"/>
    <col min="20" max="20" width="21" style="24" customWidth="1"/>
    <col min="21" max="21" width="26.7109375" style="24" customWidth="1"/>
    <col min="22" max="22" width="26.42578125" style="24" customWidth="1"/>
    <col min="23" max="24" width="22.42578125" style="24" customWidth="1"/>
    <col min="25" max="16384" width="11.42578125" style="24"/>
  </cols>
  <sheetData>
    <row r="1" spans="1:24" s="28" customFormat="1" ht="45.75" customHeight="1" x14ac:dyDescent="0.25">
      <c r="A1" s="29" t="s">
        <v>27</v>
      </c>
      <c r="B1" s="29" t="s">
        <v>49</v>
      </c>
      <c r="C1" s="29" t="s">
        <v>28</v>
      </c>
      <c r="D1" s="29" t="s">
        <v>29</v>
      </c>
      <c r="E1" s="30" t="s">
        <v>48</v>
      </c>
      <c r="F1" s="30" t="s">
        <v>52</v>
      </c>
      <c r="G1" s="30" t="s">
        <v>51</v>
      </c>
      <c r="H1" s="30" t="s">
        <v>50</v>
      </c>
      <c r="I1" s="30" t="s">
        <v>46</v>
      </c>
      <c r="J1" s="22" t="s">
        <v>37</v>
      </c>
      <c r="K1" s="22" t="s">
        <v>31</v>
      </c>
      <c r="L1" s="22" t="s">
        <v>32</v>
      </c>
      <c r="M1" s="22" t="s">
        <v>33</v>
      </c>
      <c r="N1" s="22" t="s">
        <v>34</v>
      </c>
      <c r="O1" s="22" t="s">
        <v>35</v>
      </c>
      <c r="P1" s="22" t="s">
        <v>36</v>
      </c>
      <c r="Q1" s="22" t="s">
        <v>44</v>
      </c>
      <c r="R1" s="22" t="s">
        <v>43</v>
      </c>
      <c r="S1" s="22" t="s">
        <v>38</v>
      </c>
      <c r="T1" s="22" t="s">
        <v>39</v>
      </c>
      <c r="U1" s="22" t="s">
        <v>40</v>
      </c>
      <c r="V1" s="22" t="s">
        <v>41</v>
      </c>
      <c r="W1" s="22" t="s">
        <v>42</v>
      </c>
      <c r="X1" s="30" t="s">
        <v>45</v>
      </c>
    </row>
    <row r="2" spans="1:24" x14ac:dyDescent="0.25">
      <c r="A2" s="25" t="s">
        <v>30</v>
      </c>
      <c r="B2" s="23" t="s">
        <v>54</v>
      </c>
      <c r="C2" s="39">
        <v>2020</v>
      </c>
      <c r="D2" s="9" t="s">
        <v>13</v>
      </c>
      <c r="E2" s="31">
        <f t="shared" ref="E2:E33" si="0">SUM(F2:I2)</f>
        <v>91314</v>
      </c>
      <c r="F2" s="31">
        <v>22800</v>
      </c>
      <c r="G2" s="31">
        <v>2927</v>
      </c>
      <c r="H2" s="31">
        <v>65587</v>
      </c>
      <c r="I2" s="32" t="s">
        <v>26</v>
      </c>
      <c r="J2" s="20">
        <f>SUM(K2:P2)</f>
        <v>22800</v>
      </c>
      <c r="K2" s="40">
        <v>4715</v>
      </c>
      <c r="L2" s="40">
        <v>1034</v>
      </c>
      <c r="M2" s="40">
        <v>14456</v>
      </c>
      <c r="N2" s="40">
        <v>230</v>
      </c>
      <c r="O2" s="40">
        <v>2312</v>
      </c>
      <c r="P2" s="40">
        <v>53</v>
      </c>
      <c r="Q2" s="40">
        <v>2927</v>
      </c>
      <c r="R2" s="20">
        <f>SUM(S2:W2)</f>
        <v>60561</v>
      </c>
      <c r="S2" s="40">
        <v>8223</v>
      </c>
      <c r="T2" s="40">
        <v>52175</v>
      </c>
      <c r="U2" s="40">
        <v>99</v>
      </c>
      <c r="V2" s="40">
        <v>64</v>
      </c>
      <c r="W2" s="41" t="s">
        <v>26</v>
      </c>
      <c r="X2" s="20">
        <v>5026</v>
      </c>
    </row>
    <row r="3" spans="1:24" x14ac:dyDescent="0.25">
      <c r="A3" s="25" t="s">
        <v>30</v>
      </c>
      <c r="B3" s="23" t="s">
        <v>54</v>
      </c>
      <c r="C3" s="39">
        <v>2020</v>
      </c>
      <c r="D3" s="9" t="s">
        <v>14</v>
      </c>
      <c r="E3" s="31">
        <f t="shared" si="0"/>
        <v>92064</v>
      </c>
      <c r="F3" s="31">
        <v>24985</v>
      </c>
      <c r="G3" s="31">
        <v>3978</v>
      </c>
      <c r="H3" s="31">
        <v>63101</v>
      </c>
      <c r="I3" s="32" t="s">
        <v>26</v>
      </c>
      <c r="J3" s="20">
        <f t="shared" ref="J3:J13" si="1">SUM(K3:P3)</f>
        <v>24985</v>
      </c>
      <c r="K3" s="40">
        <v>4923</v>
      </c>
      <c r="L3" s="40">
        <v>1041</v>
      </c>
      <c r="M3" s="40">
        <v>15952</v>
      </c>
      <c r="N3" s="40">
        <v>302</v>
      </c>
      <c r="O3" s="40">
        <v>2709</v>
      </c>
      <c r="P3" s="40">
        <v>58</v>
      </c>
      <c r="Q3" s="40">
        <v>3978</v>
      </c>
      <c r="R3" s="20">
        <f t="shared" ref="R3:R65" si="2">SUM(S3:W3)</f>
        <v>57005</v>
      </c>
      <c r="S3" s="40">
        <v>7369</v>
      </c>
      <c r="T3" s="40">
        <v>49389</v>
      </c>
      <c r="U3" s="40">
        <v>164</v>
      </c>
      <c r="V3" s="40">
        <v>83</v>
      </c>
      <c r="W3" s="41" t="s">
        <v>26</v>
      </c>
      <c r="X3" s="20">
        <v>6096</v>
      </c>
    </row>
    <row r="4" spans="1:24" x14ac:dyDescent="0.25">
      <c r="A4" s="25" t="s">
        <v>30</v>
      </c>
      <c r="B4" s="23" t="s">
        <v>54</v>
      </c>
      <c r="C4" s="39">
        <v>2020</v>
      </c>
      <c r="D4" s="9" t="s">
        <v>15</v>
      </c>
      <c r="E4" s="31">
        <f t="shared" si="0"/>
        <v>105081</v>
      </c>
      <c r="F4" s="31">
        <v>30722</v>
      </c>
      <c r="G4" s="31">
        <v>5576</v>
      </c>
      <c r="H4" s="31">
        <v>68783</v>
      </c>
      <c r="I4" s="32" t="s">
        <v>26</v>
      </c>
      <c r="J4" s="20">
        <f t="shared" si="1"/>
        <v>30722</v>
      </c>
      <c r="K4" s="40">
        <v>5246</v>
      </c>
      <c r="L4" s="40">
        <v>1775</v>
      </c>
      <c r="M4" s="40">
        <v>19246</v>
      </c>
      <c r="N4" s="40">
        <v>308</v>
      </c>
      <c r="O4" s="40">
        <v>4072</v>
      </c>
      <c r="P4" s="40">
        <v>75</v>
      </c>
      <c r="Q4" s="40">
        <v>5576</v>
      </c>
      <c r="R4" s="20">
        <f t="shared" si="2"/>
        <v>61049</v>
      </c>
      <c r="S4" s="40">
        <v>8424</v>
      </c>
      <c r="T4" s="40">
        <v>52285</v>
      </c>
      <c r="U4" s="40">
        <v>232</v>
      </c>
      <c r="V4" s="40">
        <v>108</v>
      </c>
      <c r="W4" s="41" t="s">
        <v>26</v>
      </c>
      <c r="X4" s="20">
        <v>7734</v>
      </c>
    </row>
    <row r="5" spans="1:24" x14ac:dyDescent="0.25">
      <c r="A5" s="25" t="s">
        <v>30</v>
      </c>
      <c r="B5" s="23" t="s">
        <v>54</v>
      </c>
      <c r="C5" s="39">
        <v>2020</v>
      </c>
      <c r="D5" s="9" t="s">
        <v>16</v>
      </c>
      <c r="E5" s="31">
        <f t="shared" si="0"/>
        <v>79184</v>
      </c>
      <c r="F5" s="31">
        <v>26689</v>
      </c>
      <c r="G5" s="31">
        <v>3896</v>
      </c>
      <c r="H5" s="31">
        <v>48599</v>
      </c>
      <c r="I5" s="32" t="s">
        <v>26</v>
      </c>
      <c r="J5" s="20">
        <f t="shared" si="1"/>
        <v>26689</v>
      </c>
      <c r="K5" s="40">
        <v>4135</v>
      </c>
      <c r="L5" s="40">
        <v>1630</v>
      </c>
      <c r="M5" s="40">
        <v>15437</v>
      </c>
      <c r="N5" s="40">
        <v>153</v>
      </c>
      <c r="O5" s="40">
        <v>5133</v>
      </c>
      <c r="P5" s="40">
        <v>201</v>
      </c>
      <c r="Q5" s="40">
        <v>3896</v>
      </c>
      <c r="R5" s="20">
        <f t="shared" si="2"/>
        <v>41992</v>
      </c>
      <c r="S5" s="40">
        <v>4709</v>
      </c>
      <c r="T5" s="40">
        <v>37046</v>
      </c>
      <c r="U5" s="40">
        <v>135</v>
      </c>
      <c r="V5" s="40">
        <v>102</v>
      </c>
      <c r="W5" s="41" t="s">
        <v>26</v>
      </c>
      <c r="X5" s="20">
        <v>6607</v>
      </c>
    </row>
    <row r="6" spans="1:24" x14ac:dyDescent="0.25">
      <c r="A6" s="25" t="s">
        <v>30</v>
      </c>
      <c r="B6" s="23" t="s">
        <v>54</v>
      </c>
      <c r="C6" s="39">
        <v>2020</v>
      </c>
      <c r="D6" s="9" t="s">
        <v>17</v>
      </c>
      <c r="E6" s="31">
        <f t="shared" si="0"/>
        <v>84732</v>
      </c>
      <c r="F6" s="31">
        <v>26698</v>
      </c>
      <c r="G6" s="31">
        <v>4324</v>
      </c>
      <c r="H6" s="31">
        <v>53710</v>
      </c>
      <c r="I6" s="32" t="s">
        <v>26</v>
      </c>
      <c r="J6" s="20">
        <f t="shared" si="1"/>
        <v>26698</v>
      </c>
      <c r="K6" s="40">
        <v>4236</v>
      </c>
      <c r="L6" s="40">
        <v>1291</v>
      </c>
      <c r="M6" s="40">
        <v>15950</v>
      </c>
      <c r="N6" s="40">
        <v>211</v>
      </c>
      <c r="O6" s="40">
        <v>4787</v>
      </c>
      <c r="P6" s="40">
        <v>223</v>
      </c>
      <c r="Q6" s="40">
        <v>4324</v>
      </c>
      <c r="R6" s="20">
        <f t="shared" si="2"/>
        <v>46482</v>
      </c>
      <c r="S6" s="40">
        <v>6568</v>
      </c>
      <c r="T6" s="40">
        <v>39646</v>
      </c>
      <c r="U6" s="40">
        <v>183</v>
      </c>
      <c r="V6" s="40">
        <v>85</v>
      </c>
      <c r="W6" s="41" t="s">
        <v>26</v>
      </c>
      <c r="X6" s="20">
        <v>7228</v>
      </c>
    </row>
    <row r="7" spans="1:24" x14ac:dyDescent="0.25">
      <c r="A7" s="25" t="s">
        <v>30</v>
      </c>
      <c r="B7" s="23" t="s">
        <v>54</v>
      </c>
      <c r="C7" s="39">
        <v>2020</v>
      </c>
      <c r="D7" s="9" t="s">
        <v>18</v>
      </c>
      <c r="E7" s="31">
        <f t="shared" si="0"/>
        <v>92743</v>
      </c>
      <c r="F7" s="31">
        <v>25188</v>
      </c>
      <c r="G7" s="31">
        <v>4407</v>
      </c>
      <c r="H7" s="31">
        <v>63148</v>
      </c>
      <c r="I7" s="32" t="s">
        <v>26</v>
      </c>
      <c r="J7" s="20">
        <f t="shared" si="1"/>
        <v>25188</v>
      </c>
      <c r="K7" s="40">
        <v>4404</v>
      </c>
      <c r="L7" s="40">
        <v>1005</v>
      </c>
      <c r="M7" s="40">
        <v>15312</v>
      </c>
      <c r="N7" s="40">
        <v>230</v>
      </c>
      <c r="O7" s="40">
        <v>4147</v>
      </c>
      <c r="P7" s="40">
        <v>90</v>
      </c>
      <c r="Q7" s="40">
        <v>4407</v>
      </c>
      <c r="R7" s="20">
        <f t="shared" si="2"/>
        <v>54740</v>
      </c>
      <c r="S7" s="40">
        <v>7798</v>
      </c>
      <c r="T7" s="40">
        <v>46646</v>
      </c>
      <c r="U7" s="40">
        <v>100</v>
      </c>
      <c r="V7" s="40">
        <v>196</v>
      </c>
      <c r="W7" s="41" t="s">
        <v>26</v>
      </c>
      <c r="X7" s="20">
        <v>8408</v>
      </c>
    </row>
    <row r="8" spans="1:24" x14ac:dyDescent="0.25">
      <c r="A8" s="25" t="s">
        <v>30</v>
      </c>
      <c r="B8" s="23" t="s">
        <v>54</v>
      </c>
      <c r="C8" s="39">
        <v>2020</v>
      </c>
      <c r="D8" s="9" t="s">
        <v>19</v>
      </c>
      <c r="E8" s="31">
        <f t="shared" si="0"/>
        <v>101402</v>
      </c>
      <c r="F8" s="31">
        <v>27025</v>
      </c>
      <c r="G8" s="31">
        <v>4932</v>
      </c>
      <c r="H8" s="31">
        <v>69445</v>
      </c>
      <c r="I8" s="32" t="s">
        <v>26</v>
      </c>
      <c r="J8" s="20">
        <f t="shared" si="1"/>
        <v>27025</v>
      </c>
      <c r="K8" s="40">
        <v>4780</v>
      </c>
      <c r="L8" s="40">
        <v>894</v>
      </c>
      <c r="M8" s="40">
        <v>16730</v>
      </c>
      <c r="N8" s="40">
        <v>327</v>
      </c>
      <c r="O8" s="40">
        <v>4196</v>
      </c>
      <c r="P8" s="40">
        <v>98</v>
      </c>
      <c r="Q8" s="40">
        <v>4932</v>
      </c>
      <c r="R8" s="20">
        <f t="shared" si="2"/>
        <v>60056</v>
      </c>
      <c r="S8" s="40">
        <v>7446</v>
      </c>
      <c r="T8" s="40">
        <v>52180</v>
      </c>
      <c r="U8" s="40">
        <v>241</v>
      </c>
      <c r="V8" s="40">
        <v>189</v>
      </c>
      <c r="W8" s="41" t="s">
        <v>26</v>
      </c>
      <c r="X8" s="20">
        <v>9389</v>
      </c>
    </row>
    <row r="9" spans="1:24" x14ac:dyDescent="0.25">
      <c r="A9" s="25" t="s">
        <v>30</v>
      </c>
      <c r="B9" s="23" t="s">
        <v>54</v>
      </c>
      <c r="C9" s="39">
        <v>2020</v>
      </c>
      <c r="D9" s="9" t="s">
        <v>20</v>
      </c>
      <c r="E9" s="31">
        <f t="shared" si="0"/>
        <v>95150</v>
      </c>
      <c r="F9" s="31">
        <v>27074</v>
      </c>
      <c r="G9" s="31">
        <v>4688</v>
      </c>
      <c r="H9" s="31">
        <v>63388</v>
      </c>
      <c r="I9" s="32" t="s">
        <v>26</v>
      </c>
      <c r="J9" s="20">
        <f t="shared" si="1"/>
        <v>27074</v>
      </c>
      <c r="K9" s="40">
        <v>4844</v>
      </c>
      <c r="L9" s="40">
        <v>666</v>
      </c>
      <c r="M9" s="40">
        <v>16967</v>
      </c>
      <c r="N9" s="40">
        <v>250</v>
      </c>
      <c r="O9" s="40">
        <v>4176</v>
      </c>
      <c r="P9" s="40">
        <v>171</v>
      </c>
      <c r="Q9" s="40">
        <v>4688</v>
      </c>
      <c r="R9" s="20">
        <f t="shared" si="2"/>
        <v>54613</v>
      </c>
      <c r="S9" s="40">
        <v>6707</v>
      </c>
      <c r="T9" s="40">
        <v>47506</v>
      </c>
      <c r="U9" s="40">
        <v>200</v>
      </c>
      <c r="V9" s="40">
        <v>200</v>
      </c>
      <c r="W9" s="41" t="s">
        <v>26</v>
      </c>
      <c r="X9" s="20">
        <v>8775</v>
      </c>
    </row>
    <row r="10" spans="1:24" x14ac:dyDescent="0.25">
      <c r="A10" s="25" t="s">
        <v>30</v>
      </c>
      <c r="B10" s="23" t="s">
        <v>54</v>
      </c>
      <c r="C10" s="39">
        <v>2020</v>
      </c>
      <c r="D10" s="9" t="s">
        <v>21</v>
      </c>
      <c r="E10" s="31">
        <f t="shared" si="0"/>
        <v>87093</v>
      </c>
      <c r="F10" s="31">
        <v>23949</v>
      </c>
      <c r="G10" s="31">
        <v>4209</v>
      </c>
      <c r="H10" s="31">
        <v>58935</v>
      </c>
      <c r="I10" s="32" t="s">
        <v>26</v>
      </c>
      <c r="J10" s="20">
        <f t="shared" si="1"/>
        <v>23949</v>
      </c>
      <c r="K10" s="40">
        <v>4435</v>
      </c>
      <c r="L10" s="40">
        <v>608</v>
      </c>
      <c r="M10" s="40">
        <v>15290</v>
      </c>
      <c r="N10" s="40">
        <v>171</v>
      </c>
      <c r="O10" s="40">
        <v>3362</v>
      </c>
      <c r="P10" s="40">
        <v>83</v>
      </c>
      <c r="Q10" s="40">
        <v>4209</v>
      </c>
      <c r="R10" s="20">
        <f t="shared" si="2"/>
        <v>50946</v>
      </c>
      <c r="S10" s="40">
        <v>6264</v>
      </c>
      <c r="T10" s="40">
        <v>44347</v>
      </c>
      <c r="U10" s="40">
        <v>162</v>
      </c>
      <c r="V10" s="40">
        <v>173</v>
      </c>
      <c r="W10" s="41" t="s">
        <v>26</v>
      </c>
      <c r="X10" s="20">
        <v>7989</v>
      </c>
    </row>
    <row r="11" spans="1:24" x14ac:dyDescent="0.25">
      <c r="A11" s="25" t="s">
        <v>30</v>
      </c>
      <c r="B11" s="23" t="s">
        <v>54</v>
      </c>
      <c r="C11" s="39">
        <v>2020</v>
      </c>
      <c r="D11" s="9" t="s">
        <v>22</v>
      </c>
      <c r="E11" s="31">
        <f t="shared" si="0"/>
        <v>88912</v>
      </c>
      <c r="F11" s="31">
        <v>25095</v>
      </c>
      <c r="G11" s="31">
        <v>4998</v>
      </c>
      <c r="H11" s="31">
        <v>58819</v>
      </c>
      <c r="I11" s="32" t="s">
        <v>26</v>
      </c>
      <c r="J11" s="20">
        <f t="shared" si="1"/>
        <v>25095</v>
      </c>
      <c r="K11" s="40">
        <v>4820</v>
      </c>
      <c r="L11" s="40">
        <v>1018</v>
      </c>
      <c r="M11" s="40">
        <v>15713</v>
      </c>
      <c r="N11" s="40">
        <v>173</v>
      </c>
      <c r="O11" s="40">
        <v>3282</v>
      </c>
      <c r="P11" s="40">
        <v>89</v>
      </c>
      <c r="Q11" s="40">
        <v>4998</v>
      </c>
      <c r="R11" s="20">
        <f t="shared" si="2"/>
        <v>51155</v>
      </c>
      <c r="S11" s="40">
        <v>6836</v>
      </c>
      <c r="T11" s="40">
        <v>43984</v>
      </c>
      <c r="U11" s="40">
        <v>134</v>
      </c>
      <c r="V11" s="40">
        <v>201</v>
      </c>
      <c r="W11" s="41" t="s">
        <v>26</v>
      </c>
      <c r="X11" s="20">
        <v>7664</v>
      </c>
    </row>
    <row r="12" spans="1:24" x14ac:dyDescent="0.25">
      <c r="A12" s="25" t="s">
        <v>30</v>
      </c>
      <c r="B12" s="23" t="s">
        <v>54</v>
      </c>
      <c r="C12" s="39">
        <v>2020</v>
      </c>
      <c r="D12" s="9" t="s">
        <v>23</v>
      </c>
      <c r="E12" s="31">
        <f t="shared" si="0"/>
        <v>79839</v>
      </c>
      <c r="F12" s="31">
        <v>26413</v>
      </c>
      <c r="G12" s="31">
        <v>4426</v>
      </c>
      <c r="H12" s="31">
        <v>49000</v>
      </c>
      <c r="I12" s="32" t="s">
        <v>26</v>
      </c>
      <c r="J12" s="20">
        <f t="shared" si="1"/>
        <v>26413</v>
      </c>
      <c r="K12" s="40">
        <v>4843</v>
      </c>
      <c r="L12" s="40">
        <v>1309</v>
      </c>
      <c r="M12" s="40">
        <v>16965</v>
      </c>
      <c r="N12" s="40">
        <v>143</v>
      </c>
      <c r="O12" s="40">
        <v>3090</v>
      </c>
      <c r="P12" s="40">
        <v>63</v>
      </c>
      <c r="Q12" s="40">
        <v>4426</v>
      </c>
      <c r="R12" s="20">
        <f t="shared" si="2"/>
        <v>41251</v>
      </c>
      <c r="S12" s="40">
        <v>5350</v>
      </c>
      <c r="T12" s="40">
        <v>35597</v>
      </c>
      <c r="U12" s="40">
        <v>106</v>
      </c>
      <c r="V12" s="40">
        <v>198</v>
      </c>
      <c r="W12" s="41" t="s">
        <v>26</v>
      </c>
      <c r="X12" s="20">
        <v>7749</v>
      </c>
    </row>
    <row r="13" spans="1:24" x14ac:dyDescent="0.25">
      <c r="A13" s="25" t="s">
        <v>30</v>
      </c>
      <c r="B13" s="23" t="s">
        <v>54</v>
      </c>
      <c r="C13" s="39">
        <v>2020</v>
      </c>
      <c r="D13" s="9" t="s">
        <v>24</v>
      </c>
      <c r="E13" s="31">
        <f t="shared" si="0"/>
        <v>81217</v>
      </c>
      <c r="F13" s="31">
        <v>26875</v>
      </c>
      <c r="G13" s="31">
        <v>4999</v>
      </c>
      <c r="H13" s="31">
        <v>49343</v>
      </c>
      <c r="I13" s="32" t="s">
        <v>26</v>
      </c>
      <c r="J13" s="20">
        <f t="shared" si="1"/>
        <v>26875</v>
      </c>
      <c r="K13" s="40">
        <v>4774</v>
      </c>
      <c r="L13" s="40">
        <v>1511</v>
      </c>
      <c r="M13" s="40">
        <v>17018</v>
      </c>
      <c r="N13" s="40">
        <v>239</v>
      </c>
      <c r="O13" s="40">
        <v>3279</v>
      </c>
      <c r="P13" s="40">
        <v>54</v>
      </c>
      <c r="Q13" s="40">
        <v>4999</v>
      </c>
      <c r="R13" s="20">
        <f t="shared" si="2"/>
        <v>41789</v>
      </c>
      <c r="S13" s="40">
        <v>5683</v>
      </c>
      <c r="T13" s="40">
        <v>35754</v>
      </c>
      <c r="U13" s="40">
        <v>160</v>
      </c>
      <c r="V13" s="40">
        <v>192</v>
      </c>
      <c r="W13" s="41" t="s">
        <v>26</v>
      </c>
      <c r="X13" s="20">
        <v>7554</v>
      </c>
    </row>
    <row r="14" spans="1:24" s="14" customFormat="1" x14ac:dyDescent="0.25">
      <c r="A14" s="27" t="s">
        <v>30</v>
      </c>
      <c r="B14" s="11" t="s">
        <v>54</v>
      </c>
      <c r="C14" s="16">
        <v>2020</v>
      </c>
      <c r="D14" s="10" t="s">
        <v>25</v>
      </c>
      <c r="E14" s="33">
        <f t="shared" si="0"/>
        <v>1078731</v>
      </c>
      <c r="F14" s="33">
        <f>SUM(F2:F13)</f>
        <v>313513</v>
      </c>
      <c r="G14" s="33">
        <f>SUM(G2:G13)</f>
        <v>53360</v>
      </c>
      <c r="H14" s="33">
        <f>SUM(H2:H13)</f>
        <v>711858</v>
      </c>
      <c r="I14" s="34" t="s">
        <v>26</v>
      </c>
      <c r="J14" s="12">
        <f>SUM(J2:J13)</f>
        <v>313513</v>
      </c>
      <c r="K14" s="12">
        <f>SUM(K2:K13)</f>
        <v>56155</v>
      </c>
      <c r="L14" s="12">
        <f t="shared" ref="L14:V14" si="3">SUM(L2:L13)</f>
        <v>13782</v>
      </c>
      <c r="M14" s="12">
        <f t="shared" si="3"/>
        <v>195036</v>
      </c>
      <c r="N14" s="12">
        <f t="shared" si="3"/>
        <v>2737</v>
      </c>
      <c r="O14" s="12">
        <f t="shared" si="3"/>
        <v>44545</v>
      </c>
      <c r="P14" s="12">
        <f t="shared" si="3"/>
        <v>1258</v>
      </c>
      <c r="Q14" s="12">
        <f t="shared" si="3"/>
        <v>53360</v>
      </c>
      <c r="R14" s="21">
        <f t="shared" si="2"/>
        <v>621639</v>
      </c>
      <c r="S14" s="12">
        <f t="shared" si="3"/>
        <v>81377</v>
      </c>
      <c r="T14" s="12">
        <f t="shared" si="3"/>
        <v>536555</v>
      </c>
      <c r="U14" s="12">
        <f t="shared" si="3"/>
        <v>1916</v>
      </c>
      <c r="V14" s="12">
        <f t="shared" si="3"/>
        <v>1791</v>
      </c>
      <c r="W14" s="15" t="s">
        <v>26</v>
      </c>
      <c r="X14" s="21">
        <v>90219</v>
      </c>
    </row>
    <row r="15" spans="1:24" x14ac:dyDescent="0.25">
      <c r="A15" s="25" t="s">
        <v>30</v>
      </c>
      <c r="B15" s="23" t="s">
        <v>54</v>
      </c>
      <c r="C15" s="39">
        <v>2021</v>
      </c>
      <c r="D15" s="42" t="s">
        <v>13</v>
      </c>
      <c r="E15" s="31">
        <f t="shared" si="0"/>
        <v>71946</v>
      </c>
      <c r="F15" s="31">
        <v>23183</v>
      </c>
      <c r="G15" s="31">
        <v>4477</v>
      </c>
      <c r="H15" s="31">
        <v>44286</v>
      </c>
      <c r="I15" s="32" t="s">
        <v>26</v>
      </c>
      <c r="J15" s="20">
        <f>SUM(K15:P15)</f>
        <v>23183</v>
      </c>
      <c r="K15" s="43">
        <v>4813</v>
      </c>
      <c r="L15" s="43">
        <v>1257</v>
      </c>
      <c r="M15" s="43">
        <v>14002</v>
      </c>
      <c r="N15" s="43">
        <v>185</v>
      </c>
      <c r="O15" s="43">
        <v>2862</v>
      </c>
      <c r="P15" s="43">
        <v>64</v>
      </c>
      <c r="Q15" s="43">
        <v>4477</v>
      </c>
      <c r="R15" s="20">
        <f>SUM(S15:W15)</f>
        <v>37488</v>
      </c>
      <c r="S15" s="43">
        <v>5251</v>
      </c>
      <c r="T15" s="43">
        <v>31964</v>
      </c>
      <c r="U15" s="43">
        <v>121</v>
      </c>
      <c r="V15" s="43">
        <v>152</v>
      </c>
      <c r="W15" s="41" t="s">
        <v>26</v>
      </c>
      <c r="X15" s="20">
        <v>6798</v>
      </c>
    </row>
    <row r="16" spans="1:24" x14ac:dyDescent="0.25">
      <c r="A16" s="25" t="s">
        <v>30</v>
      </c>
      <c r="B16" s="23" t="s">
        <v>54</v>
      </c>
      <c r="C16" s="39">
        <v>2021</v>
      </c>
      <c r="D16" s="42" t="s">
        <v>14</v>
      </c>
      <c r="E16" s="31">
        <f t="shared" si="0"/>
        <v>71524</v>
      </c>
      <c r="F16" s="31">
        <v>21647</v>
      </c>
      <c r="G16" s="31">
        <v>4381</v>
      </c>
      <c r="H16" s="31">
        <v>45496</v>
      </c>
      <c r="I16" s="32" t="s">
        <v>26</v>
      </c>
      <c r="J16" s="20">
        <f t="shared" ref="J16:J26" si="4">SUM(K16:P16)</f>
        <v>21647</v>
      </c>
      <c r="K16" s="43">
        <v>3991</v>
      </c>
      <c r="L16" s="43">
        <v>1407</v>
      </c>
      <c r="M16" s="43">
        <v>13320</v>
      </c>
      <c r="N16" s="43">
        <v>202</v>
      </c>
      <c r="O16" s="43">
        <v>2678</v>
      </c>
      <c r="P16" s="43">
        <v>49</v>
      </c>
      <c r="Q16" s="43">
        <v>4381</v>
      </c>
      <c r="R16" s="20">
        <f t="shared" si="2"/>
        <v>39534</v>
      </c>
      <c r="S16" s="43">
        <v>5730</v>
      </c>
      <c r="T16" s="43">
        <v>33592</v>
      </c>
      <c r="U16" s="43">
        <v>92</v>
      </c>
      <c r="V16" s="43">
        <v>120</v>
      </c>
      <c r="W16" s="41" t="s">
        <v>26</v>
      </c>
      <c r="X16" s="20">
        <v>5962</v>
      </c>
    </row>
    <row r="17" spans="1:24" x14ac:dyDescent="0.25">
      <c r="A17" s="25" t="s">
        <v>30</v>
      </c>
      <c r="B17" s="23" t="s">
        <v>54</v>
      </c>
      <c r="C17" s="39">
        <v>2021</v>
      </c>
      <c r="D17" s="42" t="s">
        <v>15</v>
      </c>
      <c r="E17" s="31">
        <f t="shared" si="0"/>
        <v>82193</v>
      </c>
      <c r="F17" s="31">
        <v>24631</v>
      </c>
      <c r="G17" s="31">
        <v>5217</v>
      </c>
      <c r="H17" s="31">
        <v>52345</v>
      </c>
      <c r="I17" s="32" t="s">
        <v>26</v>
      </c>
      <c r="J17" s="20">
        <f t="shared" si="4"/>
        <v>24631</v>
      </c>
      <c r="K17" s="43">
        <v>4405</v>
      </c>
      <c r="L17" s="43">
        <v>1703</v>
      </c>
      <c r="M17" s="43">
        <v>15309</v>
      </c>
      <c r="N17" s="43">
        <v>239</v>
      </c>
      <c r="O17" s="43">
        <v>2901</v>
      </c>
      <c r="P17" s="43">
        <v>74</v>
      </c>
      <c r="Q17" s="43">
        <v>5217</v>
      </c>
      <c r="R17" s="20">
        <f t="shared" si="2"/>
        <v>44989</v>
      </c>
      <c r="S17" s="43">
        <v>7824</v>
      </c>
      <c r="T17" s="43">
        <v>36954</v>
      </c>
      <c r="U17" s="43">
        <v>66</v>
      </c>
      <c r="V17" s="43">
        <v>145</v>
      </c>
      <c r="W17" s="41" t="s">
        <v>26</v>
      </c>
      <c r="X17" s="20">
        <v>7356</v>
      </c>
    </row>
    <row r="18" spans="1:24" x14ac:dyDescent="0.25">
      <c r="A18" s="25" t="s">
        <v>30</v>
      </c>
      <c r="B18" s="23" t="s">
        <v>54</v>
      </c>
      <c r="C18" s="39">
        <v>2021</v>
      </c>
      <c r="D18" s="42" t="s">
        <v>16</v>
      </c>
      <c r="E18" s="31">
        <f t="shared" si="0"/>
        <v>84665</v>
      </c>
      <c r="F18" s="31">
        <v>24332</v>
      </c>
      <c r="G18" s="31">
        <v>5141</v>
      </c>
      <c r="H18" s="31">
        <v>55192</v>
      </c>
      <c r="I18" s="32" t="s">
        <v>26</v>
      </c>
      <c r="J18" s="20">
        <f t="shared" si="4"/>
        <v>24332</v>
      </c>
      <c r="K18" s="43">
        <v>4085</v>
      </c>
      <c r="L18" s="43">
        <v>1397</v>
      </c>
      <c r="M18" s="43">
        <v>15690</v>
      </c>
      <c r="N18" s="43">
        <v>245</v>
      </c>
      <c r="O18" s="43">
        <v>2858</v>
      </c>
      <c r="P18" s="43">
        <v>57</v>
      </c>
      <c r="Q18" s="43">
        <v>5141</v>
      </c>
      <c r="R18" s="20">
        <f t="shared" si="2"/>
        <v>47129</v>
      </c>
      <c r="S18" s="43">
        <v>5947</v>
      </c>
      <c r="T18" s="43">
        <v>40946</v>
      </c>
      <c r="U18" s="43">
        <v>89</v>
      </c>
      <c r="V18" s="43">
        <v>147</v>
      </c>
      <c r="W18" s="41" t="s">
        <v>26</v>
      </c>
      <c r="X18" s="20">
        <v>8063</v>
      </c>
    </row>
    <row r="19" spans="1:24" x14ac:dyDescent="0.25">
      <c r="A19" s="25" t="s">
        <v>30</v>
      </c>
      <c r="B19" s="23" t="s">
        <v>54</v>
      </c>
      <c r="C19" s="39">
        <v>2021</v>
      </c>
      <c r="D19" s="42" t="s">
        <v>17</v>
      </c>
      <c r="E19" s="31">
        <f t="shared" si="0"/>
        <v>88310</v>
      </c>
      <c r="F19" s="31">
        <v>25852</v>
      </c>
      <c r="G19" s="31">
        <v>5428</v>
      </c>
      <c r="H19" s="31">
        <v>57030</v>
      </c>
      <c r="I19" s="32" t="s">
        <v>26</v>
      </c>
      <c r="J19" s="20">
        <f t="shared" si="4"/>
        <v>25852</v>
      </c>
      <c r="K19" s="43">
        <v>4114</v>
      </c>
      <c r="L19" s="43">
        <v>1118</v>
      </c>
      <c r="M19" s="43">
        <v>17040</v>
      </c>
      <c r="N19" s="43">
        <v>378</v>
      </c>
      <c r="O19" s="43">
        <v>3149</v>
      </c>
      <c r="P19" s="43">
        <v>53</v>
      </c>
      <c r="Q19" s="43">
        <v>5428</v>
      </c>
      <c r="R19" s="20">
        <f t="shared" si="2"/>
        <v>48722</v>
      </c>
      <c r="S19" s="43">
        <v>5600</v>
      </c>
      <c r="T19" s="43">
        <v>42895</v>
      </c>
      <c r="U19" s="43">
        <v>63</v>
      </c>
      <c r="V19" s="43">
        <v>164</v>
      </c>
      <c r="W19" s="41" t="s">
        <v>26</v>
      </c>
      <c r="X19" s="20">
        <v>8308</v>
      </c>
    </row>
    <row r="20" spans="1:24" x14ac:dyDescent="0.25">
      <c r="A20" s="25" t="s">
        <v>30</v>
      </c>
      <c r="B20" s="23" t="s">
        <v>54</v>
      </c>
      <c r="C20" s="39">
        <v>2021</v>
      </c>
      <c r="D20" s="42" t="s">
        <v>18</v>
      </c>
      <c r="E20" s="31">
        <f t="shared" si="0"/>
        <v>85978</v>
      </c>
      <c r="F20" s="31">
        <v>23000</v>
      </c>
      <c r="G20" s="31">
        <v>4891</v>
      </c>
      <c r="H20" s="31">
        <v>58087</v>
      </c>
      <c r="I20" s="32" t="s">
        <v>26</v>
      </c>
      <c r="J20" s="20">
        <f t="shared" si="4"/>
        <v>23000</v>
      </c>
      <c r="K20" s="43">
        <v>3872</v>
      </c>
      <c r="L20" s="43">
        <v>722</v>
      </c>
      <c r="M20" s="43">
        <v>15329</v>
      </c>
      <c r="N20" s="43">
        <v>361</v>
      </c>
      <c r="O20" s="43">
        <v>2662</v>
      </c>
      <c r="P20" s="43">
        <v>54</v>
      </c>
      <c r="Q20" s="43">
        <v>4891</v>
      </c>
      <c r="R20" s="20">
        <f t="shared" si="2"/>
        <v>50399</v>
      </c>
      <c r="S20" s="43">
        <v>6194</v>
      </c>
      <c r="T20" s="43">
        <v>43926</v>
      </c>
      <c r="U20" s="43">
        <v>102</v>
      </c>
      <c r="V20" s="43">
        <v>177</v>
      </c>
      <c r="W20" s="41" t="s">
        <v>26</v>
      </c>
      <c r="X20" s="20">
        <v>7688</v>
      </c>
    </row>
    <row r="21" spans="1:24" x14ac:dyDescent="0.25">
      <c r="A21" s="25" t="s">
        <v>30</v>
      </c>
      <c r="B21" s="23" t="s">
        <v>54</v>
      </c>
      <c r="C21" s="39">
        <v>2021</v>
      </c>
      <c r="D21" s="42" t="s">
        <v>19</v>
      </c>
      <c r="E21" s="31">
        <f t="shared" si="0"/>
        <v>92310</v>
      </c>
      <c r="F21" s="31">
        <v>24632</v>
      </c>
      <c r="G21" s="31">
        <v>5428</v>
      </c>
      <c r="H21" s="31">
        <v>62250</v>
      </c>
      <c r="I21" s="32" t="s">
        <v>26</v>
      </c>
      <c r="J21" s="20">
        <f t="shared" si="4"/>
        <v>24632</v>
      </c>
      <c r="K21" s="43">
        <v>4256</v>
      </c>
      <c r="L21" s="43">
        <v>778</v>
      </c>
      <c r="M21" s="43">
        <v>16491</v>
      </c>
      <c r="N21" s="43">
        <v>382</v>
      </c>
      <c r="O21" s="43">
        <v>2673</v>
      </c>
      <c r="P21" s="43">
        <v>52</v>
      </c>
      <c r="Q21" s="43">
        <v>5428</v>
      </c>
      <c r="R21" s="20">
        <f t="shared" si="2"/>
        <v>54045</v>
      </c>
      <c r="S21" s="43">
        <v>5124</v>
      </c>
      <c r="T21" s="43">
        <v>48522</v>
      </c>
      <c r="U21" s="43">
        <v>113</v>
      </c>
      <c r="V21" s="43">
        <v>286</v>
      </c>
      <c r="W21" s="41" t="s">
        <v>26</v>
      </c>
      <c r="X21" s="20">
        <v>8205</v>
      </c>
    </row>
    <row r="22" spans="1:24" x14ac:dyDescent="0.25">
      <c r="A22" s="25" t="s">
        <v>30</v>
      </c>
      <c r="B22" s="23" t="s">
        <v>54</v>
      </c>
      <c r="C22" s="39">
        <v>2021</v>
      </c>
      <c r="D22" s="42" t="s">
        <v>20</v>
      </c>
      <c r="E22" s="31">
        <f t="shared" si="0"/>
        <v>92471</v>
      </c>
      <c r="F22" s="31">
        <v>25077</v>
      </c>
      <c r="G22" s="31">
        <v>5658</v>
      </c>
      <c r="H22" s="31">
        <v>61736</v>
      </c>
      <c r="I22" s="32" t="s">
        <v>26</v>
      </c>
      <c r="J22" s="20">
        <f t="shared" si="4"/>
        <v>25077</v>
      </c>
      <c r="K22" s="43">
        <v>4546</v>
      </c>
      <c r="L22" s="43">
        <v>926</v>
      </c>
      <c r="M22" s="43">
        <v>16379</v>
      </c>
      <c r="N22" s="43">
        <v>330</v>
      </c>
      <c r="O22" s="43">
        <v>2871</v>
      </c>
      <c r="P22" s="43">
        <v>25</v>
      </c>
      <c r="Q22" s="43">
        <v>5658</v>
      </c>
      <c r="R22" s="20">
        <f t="shared" si="2"/>
        <v>53068</v>
      </c>
      <c r="S22" s="43">
        <v>4198</v>
      </c>
      <c r="T22" s="43">
        <v>48542</v>
      </c>
      <c r="U22" s="43">
        <v>87</v>
      </c>
      <c r="V22" s="43">
        <v>241</v>
      </c>
      <c r="W22" s="41" t="s">
        <v>26</v>
      </c>
      <c r="X22" s="20">
        <v>8668</v>
      </c>
    </row>
    <row r="23" spans="1:24" x14ac:dyDescent="0.25">
      <c r="A23" s="25" t="s">
        <v>30</v>
      </c>
      <c r="B23" s="23" t="s">
        <v>54</v>
      </c>
      <c r="C23" s="39">
        <v>2021</v>
      </c>
      <c r="D23" s="42" t="s">
        <v>21</v>
      </c>
      <c r="E23" s="31">
        <f t="shared" si="0"/>
        <v>85563</v>
      </c>
      <c r="F23" s="31">
        <v>23501</v>
      </c>
      <c r="G23" s="31">
        <v>5454</v>
      </c>
      <c r="H23" s="31">
        <v>56608</v>
      </c>
      <c r="I23" s="32" t="s">
        <v>26</v>
      </c>
      <c r="J23" s="20">
        <f t="shared" si="4"/>
        <v>23501</v>
      </c>
      <c r="K23" s="43">
        <v>4467</v>
      </c>
      <c r="L23" s="43">
        <v>713</v>
      </c>
      <c r="M23" s="43">
        <v>15592</v>
      </c>
      <c r="N23" s="43">
        <v>360</v>
      </c>
      <c r="O23" s="43">
        <v>2344</v>
      </c>
      <c r="P23" s="43">
        <v>25</v>
      </c>
      <c r="Q23" s="43">
        <v>5454</v>
      </c>
      <c r="R23" s="20">
        <f t="shared" si="2"/>
        <v>48993</v>
      </c>
      <c r="S23" s="43">
        <v>3358</v>
      </c>
      <c r="T23" s="43">
        <v>45267</v>
      </c>
      <c r="U23" s="43">
        <v>100</v>
      </c>
      <c r="V23" s="43">
        <v>268</v>
      </c>
      <c r="W23" s="41" t="s">
        <v>26</v>
      </c>
      <c r="X23" s="20">
        <v>7615</v>
      </c>
    </row>
    <row r="24" spans="1:24" x14ac:dyDescent="0.25">
      <c r="A24" s="25" t="s">
        <v>30</v>
      </c>
      <c r="B24" s="23" t="s">
        <v>54</v>
      </c>
      <c r="C24" s="39">
        <v>2021</v>
      </c>
      <c r="D24" s="42" t="s">
        <v>22</v>
      </c>
      <c r="E24" s="31">
        <f t="shared" si="0"/>
        <v>89716</v>
      </c>
      <c r="F24" s="31">
        <v>25763</v>
      </c>
      <c r="G24" s="31">
        <v>6051</v>
      </c>
      <c r="H24" s="31">
        <v>57902</v>
      </c>
      <c r="I24" s="32" t="s">
        <v>26</v>
      </c>
      <c r="J24" s="20">
        <f t="shared" si="4"/>
        <v>25763</v>
      </c>
      <c r="K24" s="43">
        <v>4576</v>
      </c>
      <c r="L24" s="43">
        <v>886</v>
      </c>
      <c r="M24" s="43">
        <v>17356</v>
      </c>
      <c r="N24" s="43">
        <v>280</v>
      </c>
      <c r="O24" s="43">
        <v>2641</v>
      </c>
      <c r="P24" s="43">
        <v>24</v>
      </c>
      <c r="Q24" s="43">
        <v>6051</v>
      </c>
      <c r="R24" s="20">
        <f t="shared" si="2"/>
        <v>49754</v>
      </c>
      <c r="S24" s="43">
        <v>3224</v>
      </c>
      <c r="T24" s="43">
        <v>46216</v>
      </c>
      <c r="U24" s="43">
        <v>89</v>
      </c>
      <c r="V24" s="43">
        <v>225</v>
      </c>
      <c r="W24" s="41" t="s">
        <v>26</v>
      </c>
      <c r="X24" s="20">
        <v>8148</v>
      </c>
    </row>
    <row r="25" spans="1:24" x14ac:dyDescent="0.25">
      <c r="A25" s="25" t="s">
        <v>30</v>
      </c>
      <c r="B25" s="23" t="s">
        <v>54</v>
      </c>
      <c r="C25" s="39">
        <v>2021</v>
      </c>
      <c r="D25" s="42" t="s">
        <v>23</v>
      </c>
      <c r="E25" s="31">
        <f t="shared" si="0"/>
        <v>81810</v>
      </c>
      <c r="F25" s="31">
        <v>22645</v>
      </c>
      <c r="G25" s="31">
        <v>5552</v>
      </c>
      <c r="H25" s="31">
        <v>53613</v>
      </c>
      <c r="I25" s="32" t="s">
        <v>26</v>
      </c>
      <c r="J25" s="20">
        <f t="shared" si="4"/>
        <v>22645</v>
      </c>
      <c r="K25" s="43">
        <v>4320</v>
      </c>
      <c r="L25" s="43">
        <v>1078</v>
      </c>
      <c r="M25" s="43">
        <v>15103</v>
      </c>
      <c r="N25" s="43">
        <v>244</v>
      </c>
      <c r="O25" s="43">
        <v>1871</v>
      </c>
      <c r="P25" s="43">
        <v>29</v>
      </c>
      <c r="Q25" s="43">
        <v>5552</v>
      </c>
      <c r="R25" s="20">
        <f t="shared" si="2"/>
        <v>46343</v>
      </c>
      <c r="S25" s="43">
        <v>3392</v>
      </c>
      <c r="T25" s="43">
        <v>42555</v>
      </c>
      <c r="U25" s="43">
        <v>148</v>
      </c>
      <c r="V25" s="43">
        <v>248</v>
      </c>
      <c r="W25" s="41" t="s">
        <v>26</v>
      </c>
      <c r="X25" s="20">
        <v>7270</v>
      </c>
    </row>
    <row r="26" spans="1:24" x14ac:dyDescent="0.25">
      <c r="A26" s="25" t="s">
        <v>30</v>
      </c>
      <c r="B26" s="23" t="s">
        <v>54</v>
      </c>
      <c r="C26" s="39">
        <v>2021</v>
      </c>
      <c r="D26" s="42" t="s">
        <v>24</v>
      </c>
      <c r="E26" s="31">
        <f t="shared" si="0"/>
        <v>86158</v>
      </c>
      <c r="F26" s="31">
        <v>24790</v>
      </c>
      <c r="G26" s="31">
        <v>6586</v>
      </c>
      <c r="H26" s="31">
        <v>54782</v>
      </c>
      <c r="I26" s="32" t="s">
        <v>26</v>
      </c>
      <c r="J26" s="20">
        <f t="shared" si="4"/>
        <v>24790</v>
      </c>
      <c r="K26" s="43">
        <v>4789</v>
      </c>
      <c r="L26" s="43">
        <v>1805</v>
      </c>
      <c r="M26" s="43">
        <v>16008</v>
      </c>
      <c r="N26" s="43">
        <v>274</v>
      </c>
      <c r="O26" s="43">
        <v>1873</v>
      </c>
      <c r="P26" s="43">
        <v>41</v>
      </c>
      <c r="Q26" s="43">
        <v>6586</v>
      </c>
      <c r="R26" s="20">
        <f t="shared" si="2"/>
        <v>47016</v>
      </c>
      <c r="S26" s="43">
        <v>3603</v>
      </c>
      <c r="T26" s="43">
        <v>43060</v>
      </c>
      <c r="U26" s="43">
        <v>88</v>
      </c>
      <c r="V26" s="43">
        <v>265</v>
      </c>
      <c r="W26" s="41" t="s">
        <v>26</v>
      </c>
      <c r="X26" s="20">
        <v>7766</v>
      </c>
    </row>
    <row r="27" spans="1:24" s="14" customFormat="1" x14ac:dyDescent="0.25">
      <c r="A27" s="27" t="s">
        <v>30</v>
      </c>
      <c r="B27" s="11" t="s">
        <v>54</v>
      </c>
      <c r="C27" s="16">
        <v>2021</v>
      </c>
      <c r="D27" s="13" t="s">
        <v>25</v>
      </c>
      <c r="E27" s="33">
        <f t="shared" si="0"/>
        <v>1012644</v>
      </c>
      <c r="F27" s="33">
        <f>SUM(F15:F26)</f>
        <v>289053</v>
      </c>
      <c r="G27" s="33">
        <f>SUM(G15:G26)</f>
        <v>64264</v>
      </c>
      <c r="H27" s="33">
        <f>SUM(H15:H26)</f>
        <v>659327</v>
      </c>
      <c r="I27" s="34" t="s">
        <v>26</v>
      </c>
      <c r="J27" s="12">
        <f>SUM(J15:J26)</f>
        <v>289053</v>
      </c>
      <c r="K27" s="12">
        <f>SUM(K15:K26)</f>
        <v>52234</v>
      </c>
      <c r="L27" s="12">
        <f t="shared" ref="L27:V27" si="5">SUM(L15:L26)</f>
        <v>13790</v>
      </c>
      <c r="M27" s="12">
        <f t="shared" si="5"/>
        <v>187619</v>
      </c>
      <c r="N27" s="12">
        <f t="shared" si="5"/>
        <v>3480</v>
      </c>
      <c r="O27" s="12">
        <f t="shared" si="5"/>
        <v>31383</v>
      </c>
      <c r="P27" s="12">
        <f t="shared" si="5"/>
        <v>547</v>
      </c>
      <c r="Q27" s="12">
        <f t="shared" si="5"/>
        <v>64264</v>
      </c>
      <c r="R27" s="21">
        <f t="shared" si="2"/>
        <v>567480</v>
      </c>
      <c r="S27" s="12">
        <f t="shared" si="5"/>
        <v>59445</v>
      </c>
      <c r="T27" s="12">
        <f t="shared" si="5"/>
        <v>504439</v>
      </c>
      <c r="U27" s="12">
        <f t="shared" si="5"/>
        <v>1158</v>
      </c>
      <c r="V27" s="12">
        <f t="shared" si="5"/>
        <v>2438</v>
      </c>
      <c r="W27" s="15" t="s">
        <v>26</v>
      </c>
      <c r="X27" s="21">
        <v>91847</v>
      </c>
    </row>
    <row r="28" spans="1:24" x14ac:dyDescent="0.25">
      <c r="A28" s="25" t="s">
        <v>30</v>
      </c>
      <c r="B28" s="23" t="s">
        <v>54</v>
      </c>
      <c r="C28" s="39">
        <v>2022</v>
      </c>
      <c r="D28" s="42" t="s">
        <v>13</v>
      </c>
      <c r="E28" s="31">
        <f t="shared" si="0"/>
        <v>78178</v>
      </c>
      <c r="F28" s="31">
        <v>22654</v>
      </c>
      <c r="G28" s="31">
        <v>5781</v>
      </c>
      <c r="H28" s="31">
        <v>49743</v>
      </c>
      <c r="I28" s="32" t="s">
        <v>26</v>
      </c>
      <c r="J28" s="20">
        <f>SUM(K28:P28)</f>
        <v>22654</v>
      </c>
      <c r="K28" s="43">
        <v>4721</v>
      </c>
      <c r="L28" s="43">
        <v>1674</v>
      </c>
      <c r="M28" s="43">
        <v>14104</v>
      </c>
      <c r="N28" s="43">
        <v>317</v>
      </c>
      <c r="O28" s="43">
        <v>1819</v>
      </c>
      <c r="P28" s="43">
        <v>19</v>
      </c>
      <c r="Q28" s="43">
        <v>5781</v>
      </c>
      <c r="R28" s="20">
        <f>SUM(S28:W28)</f>
        <v>42728</v>
      </c>
      <c r="S28" s="43">
        <v>3343</v>
      </c>
      <c r="T28" s="43">
        <v>39060</v>
      </c>
      <c r="U28" s="43">
        <v>74</v>
      </c>
      <c r="V28" s="43">
        <v>251</v>
      </c>
      <c r="W28" s="41" t="s">
        <v>26</v>
      </c>
      <c r="X28" s="20">
        <v>7015</v>
      </c>
    </row>
    <row r="29" spans="1:24" x14ac:dyDescent="0.25">
      <c r="A29" s="25" t="s">
        <v>30</v>
      </c>
      <c r="B29" s="23" t="s">
        <v>54</v>
      </c>
      <c r="C29" s="39">
        <v>2022</v>
      </c>
      <c r="D29" s="42" t="s">
        <v>14</v>
      </c>
      <c r="E29" s="31">
        <f t="shared" si="0"/>
        <v>74399</v>
      </c>
      <c r="F29" s="31">
        <v>20852</v>
      </c>
      <c r="G29" s="31">
        <v>5385</v>
      </c>
      <c r="H29" s="31">
        <v>48162</v>
      </c>
      <c r="I29" s="32" t="s">
        <v>26</v>
      </c>
      <c r="J29" s="20">
        <f t="shared" ref="J29:J39" si="6">SUM(K29:P29)</f>
        <v>20852</v>
      </c>
      <c r="K29" s="43">
        <v>3883</v>
      </c>
      <c r="L29" s="43">
        <v>1436</v>
      </c>
      <c r="M29" s="43">
        <v>13708</v>
      </c>
      <c r="N29" s="43">
        <v>225</v>
      </c>
      <c r="O29" s="43">
        <v>1581</v>
      </c>
      <c r="P29" s="43">
        <v>19</v>
      </c>
      <c r="Q29" s="43">
        <v>5385</v>
      </c>
      <c r="R29" s="20">
        <f t="shared" si="2"/>
        <v>41439</v>
      </c>
      <c r="S29" s="43">
        <v>3375</v>
      </c>
      <c r="T29" s="43">
        <v>37702</v>
      </c>
      <c r="U29" s="43">
        <v>44</v>
      </c>
      <c r="V29" s="43">
        <v>318</v>
      </c>
      <c r="W29" s="41" t="s">
        <v>26</v>
      </c>
      <c r="X29" s="20">
        <v>6723</v>
      </c>
    </row>
    <row r="30" spans="1:24" x14ac:dyDescent="0.25">
      <c r="A30" s="25" t="s">
        <v>30</v>
      </c>
      <c r="B30" s="23" t="s">
        <v>54</v>
      </c>
      <c r="C30" s="39">
        <v>2022</v>
      </c>
      <c r="D30" s="42" t="s">
        <v>15</v>
      </c>
      <c r="E30" s="31">
        <f t="shared" si="0"/>
        <v>85203</v>
      </c>
      <c r="F30" s="31">
        <v>24144</v>
      </c>
      <c r="G30" s="31">
        <v>6328</v>
      </c>
      <c r="H30" s="31">
        <v>54731</v>
      </c>
      <c r="I30" s="32" t="s">
        <v>26</v>
      </c>
      <c r="J30" s="20">
        <f t="shared" si="6"/>
        <v>24144</v>
      </c>
      <c r="K30" s="43">
        <v>4109</v>
      </c>
      <c r="L30" s="43">
        <v>1907</v>
      </c>
      <c r="M30" s="43">
        <v>15935</v>
      </c>
      <c r="N30" s="43">
        <v>271</v>
      </c>
      <c r="O30" s="43">
        <v>1903</v>
      </c>
      <c r="P30" s="43">
        <v>19</v>
      </c>
      <c r="Q30" s="43">
        <v>6328</v>
      </c>
      <c r="R30" s="20">
        <f t="shared" si="2"/>
        <v>47892</v>
      </c>
      <c r="S30" s="43">
        <v>4170</v>
      </c>
      <c r="T30" s="43">
        <v>43378</v>
      </c>
      <c r="U30" s="43">
        <v>49</v>
      </c>
      <c r="V30" s="43">
        <v>295</v>
      </c>
      <c r="W30" s="41" t="s">
        <v>26</v>
      </c>
      <c r="X30" s="20">
        <v>6839</v>
      </c>
    </row>
    <row r="31" spans="1:24" x14ac:dyDescent="0.25">
      <c r="A31" s="25" t="s">
        <v>30</v>
      </c>
      <c r="B31" s="23" t="s">
        <v>54</v>
      </c>
      <c r="C31" s="39">
        <v>2022</v>
      </c>
      <c r="D31" s="42" t="s">
        <v>16</v>
      </c>
      <c r="E31" s="31">
        <f t="shared" si="0"/>
        <v>79649</v>
      </c>
      <c r="F31" s="31">
        <v>23723</v>
      </c>
      <c r="G31" s="31">
        <v>5499</v>
      </c>
      <c r="H31" s="31">
        <v>50427</v>
      </c>
      <c r="I31" s="32" t="s">
        <v>26</v>
      </c>
      <c r="J31" s="20">
        <f t="shared" si="6"/>
        <v>23723</v>
      </c>
      <c r="K31" s="43">
        <v>4190</v>
      </c>
      <c r="L31" s="43">
        <v>1553</v>
      </c>
      <c r="M31" s="43">
        <v>15504</v>
      </c>
      <c r="N31" s="43">
        <v>406</v>
      </c>
      <c r="O31" s="43">
        <v>2038</v>
      </c>
      <c r="P31" s="43">
        <v>32</v>
      </c>
      <c r="Q31" s="43">
        <v>5499</v>
      </c>
      <c r="R31" s="20">
        <f t="shared" si="2"/>
        <v>43337</v>
      </c>
      <c r="S31" s="43">
        <v>3049</v>
      </c>
      <c r="T31" s="43">
        <v>40093</v>
      </c>
      <c r="U31" s="43">
        <v>43</v>
      </c>
      <c r="V31" s="43">
        <v>152</v>
      </c>
      <c r="W31" s="41" t="s">
        <v>26</v>
      </c>
      <c r="X31" s="20">
        <v>7090</v>
      </c>
    </row>
    <row r="32" spans="1:24" x14ac:dyDescent="0.25">
      <c r="A32" s="25" t="s">
        <v>30</v>
      </c>
      <c r="B32" s="23" t="s">
        <v>54</v>
      </c>
      <c r="C32" s="39">
        <v>2022</v>
      </c>
      <c r="D32" s="42" t="s">
        <v>17</v>
      </c>
      <c r="E32" s="31">
        <f t="shared" si="0"/>
        <v>81436</v>
      </c>
      <c r="F32" s="31">
        <v>24189</v>
      </c>
      <c r="G32" s="31">
        <v>5633</v>
      </c>
      <c r="H32" s="31">
        <v>51614</v>
      </c>
      <c r="I32" s="32" t="s">
        <v>26</v>
      </c>
      <c r="J32" s="20">
        <f t="shared" si="6"/>
        <v>24189</v>
      </c>
      <c r="K32" s="41">
        <v>4459</v>
      </c>
      <c r="L32" s="41">
        <v>1238</v>
      </c>
      <c r="M32" s="41">
        <v>16053</v>
      </c>
      <c r="N32" s="41">
        <v>288</v>
      </c>
      <c r="O32" s="41">
        <v>2110</v>
      </c>
      <c r="P32" s="41">
        <v>41</v>
      </c>
      <c r="Q32" s="43">
        <v>5633</v>
      </c>
      <c r="R32" s="20">
        <f t="shared" si="2"/>
        <v>44773</v>
      </c>
      <c r="S32" s="43">
        <v>2423</v>
      </c>
      <c r="T32" s="43">
        <v>42202</v>
      </c>
      <c r="U32" s="43">
        <v>41</v>
      </c>
      <c r="V32" s="43">
        <v>107</v>
      </c>
      <c r="W32" s="41" t="s">
        <v>26</v>
      </c>
      <c r="X32" s="20">
        <v>6841</v>
      </c>
    </row>
    <row r="33" spans="1:24" x14ac:dyDescent="0.25">
      <c r="A33" s="25" t="s">
        <v>30</v>
      </c>
      <c r="B33" s="23" t="s">
        <v>54</v>
      </c>
      <c r="C33" s="39">
        <v>2022</v>
      </c>
      <c r="D33" s="42" t="s">
        <v>18</v>
      </c>
      <c r="E33" s="31">
        <f t="shared" si="0"/>
        <v>79393</v>
      </c>
      <c r="F33" s="31">
        <v>22358</v>
      </c>
      <c r="G33" s="31">
        <v>5041</v>
      </c>
      <c r="H33" s="31">
        <v>51994</v>
      </c>
      <c r="I33" s="32" t="s">
        <v>26</v>
      </c>
      <c r="J33" s="20">
        <f t="shared" si="6"/>
        <v>22358</v>
      </c>
      <c r="K33" s="43">
        <v>3984</v>
      </c>
      <c r="L33" s="43">
        <v>877</v>
      </c>
      <c r="M33" s="43">
        <v>15130</v>
      </c>
      <c r="N33" s="43">
        <v>309</v>
      </c>
      <c r="O33" s="43">
        <v>2024</v>
      </c>
      <c r="P33" s="43">
        <v>34</v>
      </c>
      <c r="Q33" s="43">
        <v>5041</v>
      </c>
      <c r="R33" s="20">
        <f t="shared" si="2"/>
        <v>45878</v>
      </c>
      <c r="S33" s="43">
        <v>2670</v>
      </c>
      <c r="T33" s="43">
        <v>43069</v>
      </c>
      <c r="U33" s="43">
        <v>46</v>
      </c>
      <c r="V33" s="43">
        <v>93</v>
      </c>
      <c r="W33" s="41" t="s">
        <v>26</v>
      </c>
      <c r="X33" s="20">
        <v>6116</v>
      </c>
    </row>
    <row r="34" spans="1:24" x14ac:dyDescent="0.25">
      <c r="A34" s="25" t="s">
        <v>30</v>
      </c>
      <c r="B34" s="23" t="s">
        <v>54</v>
      </c>
      <c r="C34" s="39">
        <v>2022</v>
      </c>
      <c r="D34" s="42" t="s">
        <v>19</v>
      </c>
      <c r="E34" s="31">
        <f t="shared" ref="E34:E65" si="7">SUM(F34:I34)</f>
        <v>82568</v>
      </c>
      <c r="F34" s="31">
        <v>23228</v>
      </c>
      <c r="G34" s="31">
        <v>5169</v>
      </c>
      <c r="H34" s="31">
        <v>54171</v>
      </c>
      <c r="I34" s="32" t="s">
        <v>26</v>
      </c>
      <c r="J34" s="20">
        <f t="shared" si="6"/>
        <v>23228</v>
      </c>
      <c r="K34" s="43">
        <v>4304</v>
      </c>
      <c r="L34" s="43">
        <v>734</v>
      </c>
      <c r="M34" s="43">
        <v>15581</v>
      </c>
      <c r="N34" s="43">
        <v>319</v>
      </c>
      <c r="O34" s="43">
        <v>2245</v>
      </c>
      <c r="P34" s="43">
        <v>45</v>
      </c>
      <c r="Q34" s="43">
        <v>5169</v>
      </c>
      <c r="R34" s="20">
        <f t="shared" si="2"/>
        <v>47015</v>
      </c>
      <c r="S34" s="43">
        <v>2899</v>
      </c>
      <c r="T34" s="43">
        <v>43755</v>
      </c>
      <c r="U34" s="43">
        <v>124</v>
      </c>
      <c r="V34" s="43">
        <v>237</v>
      </c>
      <c r="W34" s="41" t="s">
        <v>26</v>
      </c>
      <c r="X34" s="20">
        <v>7156</v>
      </c>
    </row>
    <row r="35" spans="1:24" x14ac:dyDescent="0.25">
      <c r="A35" s="25" t="s">
        <v>30</v>
      </c>
      <c r="B35" s="23" t="s">
        <v>54</v>
      </c>
      <c r="C35" s="39">
        <v>2022</v>
      </c>
      <c r="D35" s="42" t="s">
        <v>20</v>
      </c>
      <c r="E35" s="31">
        <f t="shared" si="7"/>
        <v>81131</v>
      </c>
      <c r="F35" s="31">
        <v>22628</v>
      </c>
      <c r="G35" s="31">
        <v>5287</v>
      </c>
      <c r="H35" s="31">
        <v>53216</v>
      </c>
      <c r="I35" s="32" t="s">
        <v>26</v>
      </c>
      <c r="J35" s="20">
        <f t="shared" si="6"/>
        <v>22628</v>
      </c>
      <c r="K35" s="43">
        <v>4108</v>
      </c>
      <c r="L35" s="43">
        <v>688</v>
      </c>
      <c r="M35" s="43">
        <v>15374</v>
      </c>
      <c r="N35" s="43">
        <v>246</v>
      </c>
      <c r="O35" s="43">
        <v>2158</v>
      </c>
      <c r="P35" s="43">
        <v>54</v>
      </c>
      <c r="Q35" s="43">
        <v>5287</v>
      </c>
      <c r="R35" s="20">
        <f t="shared" si="2"/>
        <v>46364</v>
      </c>
      <c r="S35" s="43">
        <v>2811</v>
      </c>
      <c r="T35" s="43">
        <v>43350</v>
      </c>
      <c r="U35" s="43">
        <v>47</v>
      </c>
      <c r="V35" s="43">
        <v>156</v>
      </c>
      <c r="W35" s="41" t="s">
        <v>26</v>
      </c>
      <c r="X35" s="20">
        <v>6852</v>
      </c>
    </row>
    <row r="36" spans="1:24" x14ac:dyDescent="0.25">
      <c r="A36" s="25" t="s">
        <v>30</v>
      </c>
      <c r="B36" s="23" t="s">
        <v>54</v>
      </c>
      <c r="C36" s="39">
        <v>2022</v>
      </c>
      <c r="D36" s="42" t="s">
        <v>21</v>
      </c>
      <c r="E36" s="31">
        <f t="shared" si="7"/>
        <v>77765</v>
      </c>
      <c r="F36" s="31">
        <v>22419</v>
      </c>
      <c r="G36" s="31">
        <v>5564</v>
      </c>
      <c r="H36" s="31">
        <v>49782</v>
      </c>
      <c r="I36" s="32" t="s">
        <v>26</v>
      </c>
      <c r="J36" s="20">
        <f t="shared" si="6"/>
        <v>22419</v>
      </c>
      <c r="K36" s="43">
        <v>4241</v>
      </c>
      <c r="L36" s="43">
        <v>729</v>
      </c>
      <c r="M36" s="43">
        <v>15276</v>
      </c>
      <c r="N36" s="43">
        <v>196</v>
      </c>
      <c r="O36" s="43">
        <v>1931</v>
      </c>
      <c r="P36" s="43">
        <v>46</v>
      </c>
      <c r="Q36" s="43">
        <v>5564</v>
      </c>
      <c r="R36" s="20">
        <f t="shared" si="2"/>
        <v>43561</v>
      </c>
      <c r="S36" s="43">
        <v>2641</v>
      </c>
      <c r="T36" s="43">
        <v>40728</v>
      </c>
      <c r="U36" s="43">
        <v>43</v>
      </c>
      <c r="V36" s="43">
        <v>149</v>
      </c>
      <c r="W36" s="41" t="s">
        <v>26</v>
      </c>
      <c r="X36" s="20">
        <v>6221</v>
      </c>
    </row>
    <row r="37" spans="1:24" x14ac:dyDescent="0.25">
      <c r="A37" s="25" t="s">
        <v>30</v>
      </c>
      <c r="B37" s="23" t="s">
        <v>54</v>
      </c>
      <c r="C37" s="39">
        <v>2022</v>
      </c>
      <c r="D37" s="42" t="s">
        <v>22</v>
      </c>
      <c r="E37" s="31">
        <f t="shared" si="7"/>
        <v>74390</v>
      </c>
      <c r="F37" s="31">
        <v>22225</v>
      </c>
      <c r="G37" s="31">
        <v>5382</v>
      </c>
      <c r="H37" s="31">
        <v>46783</v>
      </c>
      <c r="I37" s="32" t="s">
        <v>26</v>
      </c>
      <c r="J37" s="20">
        <f t="shared" si="6"/>
        <v>22225</v>
      </c>
      <c r="K37" s="43">
        <v>4188</v>
      </c>
      <c r="L37" s="43">
        <v>780</v>
      </c>
      <c r="M37" s="43">
        <v>15161</v>
      </c>
      <c r="N37" s="43">
        <v>211</v>
      </c>
      <c r="O37" s="43">
        <v>1845</v>
      </c>
      <c r="P37" s="43">
        <v>40</v>
      </c>
      <c r="Q37" s="43">
        <v>5382</v>
      </c>
      <c r="R37" s="20">
        <f t="shared" si="2"/>
        <v>40721</v>
      </c>
      <c r="S37" s="43">
        <v>2080</v>
      </c>
      <c r="T37" s="43">
        <v>38417</v>
      </c>
      <c r="U37" s="43">
        <v>63</v>
      </c>
      <c r="V37" s="43">
        <v>161</v>
      </c>
      <c r="W37" s="41" t="s">
        <v>26</v>
      </c>
      <c r="X37" s="20">
        <v>6062</v>
      </c>
    </row>
    <row r="38" spans="1:24" x14ac:dyDescent="0.25">
      <c r="A38" s="25" t="s">
        <v>30</v>
      </c>
      <c r="B38" s="23" t="s">
        <v>54</v>
      </c>
      <c r="C38" s="39">
        <v>2022</v>
      </c>
      <c r="D38" s="42" t="s">
        <v>23</v>
      </c>
      <c r="E38" s="31">
        <f t="shared" si="7"/>
        <v>67825</v>
      </c>
      <c r="F38" s="31">
        <v>20925</v>
      </c>
      <c r="G38" s="31">
        <v>4849</v>
      </c>
      <c r="H38" s="31">
        <v>42051</v>
      </c>
      <c r="I38" s="32" t="s">
        <v>26</v>
      </c>
      <c r="J38" s="20">
        <f t="shared" si="6"/>
        <v>20925</v>
      </c>
      <c r="K38" s="43">
        <v>4206</v>
      </c>
      <c r="L38" s="43">
        <v>918</v>
      </c>
      <c r="M38" s="43">
        <v>14111</v>
      </c>
      <c r="N38" s="43">
        <v>195</v>
      </c>
      <c r="O38" s="43">
        <v>1457</v>
      </c>
      <c r="P38" s="43">
        <v>38</v>
      </c>
      <c r="Q38" s="43">
        <v>4849</v>
      </c>
      <c r="R38" s="20">
        <f t="shared" si="2"/>
        <v>36501</v>
      </c>
      <c r="S38" s="43">
        <v>2114</v>
      </c>
      <c r="T38" s="43">
        <v>34109</v>
      </c>
      <c r="U38" s="43">
        <v>49</v>
      </c>
      <c r="V38" s="43">
        <v>229</v>
      </c>
      <c r="W38" s="41" t="s">
        <v>26</v>
      </c>
      <c r="X38" s="20">
        <v>5550</v>
      </c>
    </row>
    <row r="39" spans="1:24" x14ac:dyDescent="0.25">
      <c r="A39" s="25" t="s">
        <v>30</v>
      </c>
      <c r="B39" s="23" t="s">
        <v>54</v>
      </c>
      <c r="C39" s="39">
        <v>2022</v>
      </c>
      <c r="D39" s="42" t="s">
        <v>24</v>
      </c>
      <c r="E39" s="31">
        <f t="shared" si="7"/>
        <v>68270</v>
      </c>
      <c r="F39" s="31">
        <v>21450</v>
      </c>
      <c r="G39" s="31">
        <v>5051</v>
      </c>
      <c r="H39" s="31">
        <v>41769</v>
      </c>
      <c r="I39" s="32" t="s">
        <v>26</v>
      </c>
      <c r="J39" s="20">
        <f t="shared" si="6"/>
        <v>21450</v>
      </c>
      <c r="K39" s="43">
        <v>4290</v>
      </c>
      <c r="L39" s="43">
        <v>1263</v>
      </c>
      <c r="M39" s="43">
        <v>14235</v>
      </c>
      <c r="N39" s="43">
        <v>132</v>
      </c>
      <c r="O39" s="43">
        <v>1481</v>
      </c>
      <c r="P39" s="43">
        <v>49</v>
      </c>
      <c r="Q39" s="43">
        <v>5051</v>
      </c>
      <c r="R39" s="20">
        <f t="shared" si="2"/>
        <v>36651</v>
      </c>
      <c r="S39" s="43">
        <v>2285</v>
      </c>
      <c r="T39" s="43">
        <v>34128</v>
      </c>
      <c r="U39" s="41">
        <v>92</v>
      </c>
      <c r="V39" s="41">
        <v>146</v>
      </c>
      <c r="W39" s="41" t="s">
        <v>26</v>
      </c>
      <c r="X39" s="20">
        <v>5118</v>
      </c>
    </row>
    <row r="40" spans="1:24" s="14" customFormat="1" x14ac:dyDescent="0.25">
      <c r="A40" s="27" t="s">
        <v>30</v>
      </c>
      <c r="B40" s="11" t="s">
        <v>54</v>
      </c>
      <c r="C40" s="16">
        <v>2022</v>
      </c>
      <c r="D40" s="13" t="s">
        <v>25</v>
      </c>
      <c r="E40" s="33">
        <f t="shared" si="7"/>
        <v>930207</v>
      </c>
      <c r="F40" s="33">
        <f t="shared" ref="F40:G40" si="8">SUM(F28:F39)</f>
        <v>270795</v>
      </c>
      <c r="G40" s="33">
        <f t="shared" si="8"/>
        <v>64969</v>
      </c>
      <c r="H40" s="33">
        <f>SUM(H28:H39)</f>
        <v>594443</v>
      </c>
      <c r="I40" s="34" t="s">
        <v>26</v>
      </c>
      <c r="J40" s="12">
        <f>SUM(J28:J39)</f>
        <v>270795</v>
      </c>
      <c r="K40" s="12">
        <f>SUM(K28:K39)</f>
        <v>50683</v>
      </c>
      <c r="L40" s="12">
        <f t="shared" ref="L40:V40" si="9">SUM(L28:L39)</f>
        <v>13797</v>
      </c>
      <c r="M40" s="12">
        <f t="shared" si="9"/>
        <v>180172</v>
      </c>
      <c r="N40" s="12">
        <f t="shared" si="9"/>
        <v>3115</v>
      </c>
      <c r="O40" s="12">
        <f t="shared" si="9"/>
        <v>22592</v>
      </c>
      <c r="P40" s="12">
        <f t="shared" si="9"/>
        <v>436</v>
      </c>
      <c r="Q40" s="12">
        <f t="shared" si="9"/>
        <v>64969</v>
      </c>
      <c r="R40" s="21">
        <f t="shared" si="2"/>
        <v>516860</v>
      </c>
      <c r="S40" s="12">
        <f t="shared" si="9"/>
        <v>33860</v>
      </c>
      <c r="T40" s="12">
        <f t="shared" si="9"/>
        <v>479991</v>
      </c>
      <c r="U40" s="12">
        <f t="shared" si="9"/>
        <v>715</v>
      </c>
      <c r="V40" s="12">
        <f t="shared" si="9"/>
        <v>2294</v>
      </c>
      <c r="W40" s="15" t="s">
        <v>26</v>
      </c>
      <c r="X40" s="21">
        <v>77583</v>
      </c>
    </row>
    <row r="41" spans="1:24" x14ac:dyDescent="0.25">
      <c r="A41" s="25" t="s">
        <v>30</v>
      </c>
      <c r="B41" s="23" t="s">
        <v>54</v>
      </c>
      <c r="C41" s="39">
        <v>2023</v>
      </c>
      <c r="D41" s="42" t="s">
        <v>13</v>
      </c>
      <c r="E41" s="31">
        <f t="shared" si="7"/>
        <v>81500</v>
      </c>
      <c r="F41" s="31">
        <v>22261</v>
      </c>
      <c r="G41" s="31">
        <v>5679</v>
      </c>
      <c r="H41" s="31">
        <v>53560</v>
      </c>
      <c r="I41" s="31">
        <v>0</v>
      </c>
      <c r="J41" s="20">
        <f>SUM(K41:P41)</f>
        <v>22261</v>
      </c>
      <c r="K41" s="43">
        <v>4633</v>
      </c>
      <c r="L41" s="43">
        <v>1380</v>
      </c>
      <c r="M41" s="43">
        <v>14448</v>
      </c>
      <c r="N41" s="43">
        <v>173</v>
      </c>
      <c r="O41" s="43">
        <v>1573</v>
      </c>
      <c r="P41" s="43">
        <v>54</v>
      </c>
      <c r="Q41" s="43">
        <v>5679</v>
      </c>
      <c r="R41" s="20">
        <f>SUM(S41:W41)</f>
        <v>47177</v>
      </c>
      <c r="S41" s="43">
        <v>3239</v>
      </c>
      <c r="T41" s="43">
        <v>43429</v>
      </c>
      <c r="U41" s="43">
        <v>240</v>
      </c>
      <c r="V41" s="43">
        <v>269</v>
      </c>
      <c r="W41" s="41" t="s">
        <v>26</v>
      </c>
      <c r="X41" s="20">
        <v>6383</v>
      </c>
    </row>
    <row r="42" spans="1:24" x14ac:dyDescent="0.25">
      <c r="A42" s="25" t="s">
        <v>30</v>
      </c>
      <c r="B42" s="23" t="s">
        <v>54</v>
      </c>
      <c r="C42" s="39">
        <v>2023</v>
      </c>
      <c r="D42" s="42" t="s">
        <v>14</v>
      </c>
      <c r="E42" s="31">
        <f t="shared" si="7"/>
        <v>74156</v>
      </c>
      <c r="F42" s="31">
        <v>20376</v>
      </c>
      <c r="G42" s="31">
        <v>4725</v>
      </c>
      <c r="H42" s="31">
        <v>49055</v>
      </c>
      <c r="I42" s="31">
        <v>0</v>
      </c>
      <c r="J42" s="20">
        <f t="shared" ref="J42:J52" si="10">SUM(K42:P42)</f>
        <v>20376</v>
      </c>
      <c r="K42" s="43">
        <v>3937</v>
      </c>
      <c r="L42" s="43">
        <v>1107</v>
      </c>
      <c r="M42" s="43">
        <v>13671</v>
      </c>
      <c r="N42" s="43">
        <v>192</v>
      </c>
      <c r="O42" s="43">
        <v>1439</v>
      </c>
      <c r="P42" s="43">
        <v>30</v>
      </c>
      <c r="Q42" s="43">
        <v>4725</v>
      </c>
      <c r="R42" s="20">
        <f t="shared" si="2"/>
        <v>43817</v>
      </c>
      <c r="S42" s="43">
        <v>2522</v>
      </c>
      <c r="T42" s="43">
        <v>41092</v>
      </c>
      <c r="U42" s="43">
        <v>61</v>
      </c>
      <c r="V42" s="43">
        <v>142</v>
      </c>
      <c r="W42" s="41" t="s">
        <v>26</v>
      </c>
      <c r="X42" s="20">
        <v>5238</v>
      </c>
    </row>
    <row r="43" spans="1:24" x14ac:dyDescent="0.25">
      <c r="A43" s="25" t="s">
        <v>30</v>
      </c>
      <c r="B43" s="23" t="s">
        <v>54</v>
      </c>
      <c r="C43" s="39">
        <v>2023</v>
      </c>
      <c r="D43" s="42" t="s">
        <v>15</v>
      </c>
      <c r="E43" s="31">
        <f t="shared" si="7"/>
        <v>84615</v>
      </c>
      <c r="F43" s="31">
        <v>22922</v>
      </c>
      <c r="G43" s="31">
        <v>5345</v>
      </c>
      <c r="H43" s="31">
        <v>56348</v>
      </c>
      <c r="I43" s="31">
        <v>0</v>
      </c>
      <c r="J43" s="20">
        <f t="shared" si="10"/>
        <v>22922</v>
      </c>
      <c r="K43" s="43">
        <v>4346</v>
      </c>
      <c r="L43" s="43">
        <v>1565</v>
      </c>
      <c r="M43" s="43">
        <v>14957</v>
      </c>
      <c r="N43" s="43">
        <v>269</v>
      </c>
      <c r="O43" s="43">
        <v>1745</v>
      </c>
      <c r="P43" s="43">
        <v>40</v>
      </c>
      <c r="Q43" s="43">
        <v>5345</v>
      </c>
      <c r="R43" s="20">
        <f t="shared" si="2"/>
        <v>49693</v>
      </c>
      <c r="S43" s="43">
        <v>2575</v>
      </c>
      <c r="T43" s="43">
        <v>46530</v>
      </c>
      <c r="U43" s="43">
        <v>363</v>
      </c>
      <c r="V43" s="43">
        <v>225</v>
      </c>
      <c r="W43" s="41" t="s">
        <v>26</v>
      </c>
      <c r="X43" s="20">
        <v>6655</v>
      </c>
    </row>
    <row r="44" spans="1:24" x14ac:dyDescent="0.25">
      <c r="A44" s="25" t="s">
        <v>30</v>
      </c>
      <c r="B44" s="23" t="s">
        <v>54</v>
      </c>
      <c r="C44" s="39">
        <v>2023</v>
      </c>
      <c r="D44" s="42" t="s">
        <v>16</v>
      </c>
      <c r="E44" s="31">
        <f t="shared" si="7"/>
        <v>95660</v>
      </c>
      <c r="F44" s="31">
        <v>25510</v>
      </c>
      <c r="G44" s="31">
        <v>6343</v>
      </c>
      <c r="H44" s="31">
        <v>63807</v>
      </c>
      <c r="I44" s="31">
        <v>0</v>
      </c>
      <c r="J44" s="20">
        <f t="shared" si="10"/>
        <v>25510</v>
      </c>
      <c r="K44" s="43">
        <v>5087</v>
      </c>
      <c r="L44" s="43">
        <v>1490</v>
      </c>
      <c r="M44" s="43">
        <v>16559</v>
      </c>
      <c r="N44" s="43">
        <v>236</v>
      </c>
      <c r="O44" s="43">
        <v>2082</v>
      </c>
      <c r="P44" s="43">
        <v>56</v>
      </c>
      <c r="Q44" s="43">
        <v>6343</v>
      </c>
      <c r="R44" s="20">
        <f t="shared" si="2"/>
        <v>55938</v>
      </c>
      <c r="S44" s="43">
        <v>2691</v>
      </c>
      <c r="T44" s="43">
        <v>52926</v>
      </c>
      <c r="U44" s="43">
        <v>176</v>
      </c>
      <c r="V44" s="43">
        <v>145</v>
      </c>
      <c r="W44" s="41" t="s">
        <v>26</v>
      </c>
      <c r="X44" s="20">
        <v>7869</v>
      </c>
    </row>
    <row r="45" spans="1:24" x14ac:dyDescent="0.25">
      <c r="A45" s="25" t="s">
        <v>30</v>
      </c>
      <c r="B45" s="23" t="s">
        <v>54</v>
      </c>
      <c r="C45" s="39">
        <v>2023</v>
      </c>
      <c r="D45" s="42" t="s">
        <v>17</v>
      </c>
      <c r="E45" s="31">
        <f t="shared" si="7"/>
        <v>93894</v>
      </c>
      <c r="F45" s="31">
        <v>24905</v>
      </c>
      <c r="G45" s="31">
        <v>6414</v>
      </c>
      <c r="H45" s="31">
        <v>62575</v>
      </c>
      <c r="I45" s="31">
        <v>0</v>
      </c>
      <c r="J45" s="20">
        <f t="shared" si="10"/>
        <v>24905</v>
      </c>
      <c r="K45" s="41">
        <v>4812</v>
      </c>
      <c r="L45" s="41">
        <v>1220</v>
      </c>
      <c r="M45" s="41">
        <v>16575</v>
      </c>
      <c r="N45" s="41">
        <v>307</v>
      </c>
      <c r="O45" s="41">
        <v>1942</v>
      </c>
      <c r="P45" s="41">
        <v>49</v>
      </c>
      <c r="Q45" s="43">
        <v>6414</v>
      </c>
      <c r="R45" s="20">
        <f t="shared" si="2"/>
        <v>55033</v>
      </c>
      <c r="S45" s="43">
        <v>2448</v>
      </c>
      <c r="T45" s="43">
        <v>52435</v>
      </c>
      <c r="U45" s="43">
        <v>38</v>
      </c>
      <c r="V45" s="43">
        <v>112</v>
      </c>
      <c r="W45" s="41" t="s">
        <v>26</v>
      </c>
      <c r="X45" s="20">
        <v>7542</v>
      </c>
    </row>
    <row r="46" spans="1:24" x14ac:dyDescent="0.25">
      <c r="A46" s="25" t="s">
        <v>30</v>
      </c>
      <c r="B46" s="23" t="s">
        <v>54</v>
      </c>
      <c r="C46" s="39">
        <v>2023</v>
      </c>
      <c r="D46" s="42" t="s">
        <v>18</v>
      </c>
      <c r="E46" s="31">
        <f t="shared" si="7"/>
        <v>92760</v>
      </c>
      <c r="F46" s="31">
        <v>24352</v>
      </c>
      <c r="G46" s="31">
        <v>5892</v>
      </c>
      <c r="H46" s="31">
        <v>62516</v>
      </c>
      <c r="I46" s="31">
        <v>0</v>
      </c>
      <c r="J46" s="20">
        <f t="shared" si="10"/>
        <v>24352</v>
      </c>
      <c r="K46" s="43">
        <v>4778</v>
      </c>
      <c r="L46" s="43">
        <v>1242</v>
      </c>
      <c r="M46" s="43">
        <v>15841</v>
      </c>
      <c r="N46" s="43">
        <v>440</v>
      </c>
      <c r="O46" s="43">
        <v>2005</v>
      </c>
      <c r="P46" s="43">
        <v>46</v>
      </c>
      <c r="Q46" s="43">
        <v>5892</v>
      </c>
      <c r="R46" s="20">
        <f t="shared" si="2"/>
        <v>55644</v>
      </c>
      <c r="S46" s="43">
        <v>3216</v>
      </c>
      <c r="T46" s="43">
        <v>52222</v>
      </c>
      <c r="U46" s="43">
        <v>65</v>
      </c>
      <c r="V46" s="43">
        <v>141</v>
      </c>
      <c r="W46" s="41" t="s">
        <v>26</v>
      </c>
      <c r="X46" s="20">
        <v>6872</v>
      </c>
    </row>
    <row r="47" spans="1:24" x14ac:dyDescent="0.25">
      <c r="A47" s="25" t="s">
        <v>30</v>
      </c>
      <c r="B47" s="23" t="s">
        <v>54</v>
      </c>
      <c r="C47" s="39">
        <v>2023</v>
      </c>
      <c r="D47" s="42" t="s">
        <v>19</v>
      </c>
      <c r="E47" s="31">
        <f t="shared" si="7"/>
        <v>91467</v>
      </c>
      <c r="F47" s="31">
        <v>23896</v>
      </c>
      <c r="G47" s="31">
        <v>5754</v>
      </c>
      <c r="H47" s="31">
        <v>61671</v>
      </c>
      <c r="I47" s="31">
        <v>146</v>
      </c>
      <c r="J47" s="20">
        <f t="shared" si="10"/>
        <v>23896</v>
      </c>
      <c r="K47" s="43">
        <v>4393</v>
      </c>
      <c r="L47" s="43">
        <v>1014</v>
      </c>
      <c r="M47" s="43">
        <v>15929</v>
      </c>
      <c r="N47" s="43">
        <v>425</v>
      </c>
      <c r="O47" s="43">
        <v>2079</v>
      </c>
      <c r="P47" s="43">
        <v>56</v>
      </c>
      <c r="Q47" s="43">
        <v>5754</v>
      </c>
      <c r="R47" s="20">
        <f t="shared" si="2"/>
        <v>54678</v>
      </c>
      <c r="S47" s="43">
        <v>5251</v>
      </c>
      <c r="T47" s="43">
        <v>49208</v>
      </c>
      <c r="U47" s="43">
        <v>42</v>
      </c>
      <c r="V47" s="43">
        <v>177</v>
      </c>
      <c r="W47" s="41" t="s">
        <v>26</v>
      </c>
      <c r="X47" s="20">
        <v>6993</v>
      </c>
    </row>
    <row r="48" spans="1:24" x14ac:dyDescent="0.25">
      <c r="A48" s="25" t="s">
        <v>30</v>
      </c>
      <c r="B48" s="23" t="s">
        <v>54</v>
      </c>
      <c r="C48" s="39">
        <v>2023</v>
      </c>
      <c r="D48" s="42" t="s">
        <v>20</v>
      </c>
      <c r="E48" s="31">
        <f t="shared" si="7"/>
        <v>81475</v>
      </c>
      <c r="F48" s="31">
        <v>22662</v>
      </c>
      <c r="G48" s="31">
        <v>5390</v>
      </c>
      <c r="H48" s="31">
        <v>53291</v>
      </c>
      <c r="I48" s="31">
        <v>132</v>
      </c>
      <c r="J48" s="20">
        <f t="shared" si="10"/>
        <v>22662</v>
      </c>
      <c r="K48" s="43">
        <v>4351</v>
      </c>
      <c r="L48" s="43">
        <v>819</v>
      </c>
      <c r="M48" s="43">
        <v>15102</v>
      </c>
      <c r="N48" s="43">
        <v>350</v>
      </c>
      <c r="O48" s="43">
        <v>1967</v>
      </c>
      <c r="P48" s="43">
        <v>73</v>
      </c>
      <c r="Q48" s="43">
        <v>5390</v>
      </c>
      <c r="R48" s="20">
        <f t="shared" si="2"/>
        <v>47138</v>
      </c>
      <c r="S48" s="43">
        <v>5423</v>
      </c>
      <c r="T48" s="43">
        <v>41436</v>
      </c>
      <c r="U48" s="43">
        <v>38</v>
      </c>
      <c r="V48" s="43">
        <v>241</v>
      </c>
      <c r="W48" s="41" t="s">
        <v>26</v>
      </c>
      <c r="X48" s="20">
        <v>6153</v>
      </c>
    </row>
    <row r="49" spans="1:24" x14ac:dyDescent="0.25">
      <c r="A49" s="25" t="s">
        <v>30</v>
      </c>
      <c r="B49" s="23" t="s">
        <v>54</v>
      </c>
      <c r="C49" s="39">
        <v>2023</v>
      </c>
      <c r="D49" s="42" t="s">
        <v>21</v>
      </c>
      <c r="E49" s="31">
        <f t="shared" si="7"/>
        <v>86534</v>
      </c>
      <c r="F49" s="31">
        <v>23649</v>
      </c>
      <c r="G49" s="31">
        <v>5526</v>
      </c>
      <c r="H49" s="31">
        <v>57359</v>
      </c>
      <c r="I49" s="31">
        <v>0</v>
      </c>
      <c r="J49" s="20">
        <f t="shared" si="10"/>
        <v>23649</v>
      </c>
      <c r="K49" s="43">
        <v>4530</v>
      </c>
      <c r="L49" s="43">
        <v>886</v>
      </c>
      <c r="M49" s="43">
        <v>15893</v>
      </c>
      <c r="N49" s="43">
        <v>221</v>
      </c>
      <c r="O49" s="43">
        <v>2068</v>
      </c>
      <c r="P49" s="43">
        <v>51</v>
      </c>
      <c r="Q49" s="43">
        <v>5526</v>
      </c>
      <c r="R49" s="20">
        <f t="shared" si="2"/>
        <v>50731</v>
      </c>
      <c r="S49" s="43">
        <v>5659</v>
      </c>
      <c r="T49" s="43">
        <v>44568</v>
      </c>
      <c r="U49" s="43">
        <v>204</v>
      </c>
      <c r="V49" s="43">
        <v>300</v>
      </c>
      <c r="W49" s="41" t="s">
        <v>26</v>
      </c>
      <c r="X49" s="20">
        <v>6628</v>
      </c>
    </row>
    <row r="50" spans="1:24" x14ac:dyDescent="0.25">
      <c r="A50" s="25" t="s">
        <v>30</v>
      </c>
      <c r="B50" s="23" t="s">
        <v>54</v>
      </c>
      <c r="C50" s="39">
        <v>2023</v>
      </c>
      <c r="D50" s="42" t="s">
        <v>22</v>
      </c>
      <c r="E50" s="31">
        <f t="shared" si="7"/>
        <v>89497</v>
      </c>
      <c r="F50" s="31">
        <v>22625</v>
      </c>
      <c r="G50" s="31">
        <v>5712</v>
      </c>
      <c r="H50" s="31">
        <v>61160</v>
      </c>
      <c r="I50" s="31">
        <v>0</v>
      </c>
      <c r="J50" s="20">
        <f t="shared" si="10"/>
        <v>22625</v>
      </c>
      <c r="K50" s="43">
        <v>4582</v>
      </c>
      <c r="L50" s="43">
        <v>838</v>
      </c>
      <c r="M50" s="43">
        <v>14887</v>
      </c>
      <c r="N50" s="43">
        <v>330</v>
      </c>
      <c r="O50" s="43">
        <v>1936</v>
      </c>
      <c r="P50" s="43">
        <v>52</v>
      </c>
      <c r="Q50" s="43">
        <v>5712</v>
      </c>
      <c r="R50" s="20">
        <f t="shared" si="2"/>
        <v>55340</v>
      </c>
      <c r="S50" s="43">
        <v>6208</v>
      </c>
      <c r="T50" s="43">
        <v>48361</v>
      </c>
      <c r="U50" s="43">
        <v>534</v>
      </c>
      <c r="V50" s="43">
        <v>237</v>
      </c>
      <c r="W50" s="41" t="s">
        <v>26</v>
      </c>
      <c r="X50" s="20">
        <v>5820</v>
      </c>
    </row>
    <row r="51" spans="1:24" x14ac:dyDescent="0.25">
      <c r="A51" s="25" t="s">
        <v>30</v>
      </c>
      <c r="B51" s="23" t="s">
        <v>54</v>
      </c>
      <c r="C51" s="39">
        <v>2023</v>
      </c>
      <c r="D51" s="42" t="s">
        <v>23</v>
      </c>
      <c r="E51" s="31">
        <f t="shared" si="7"/>
        <v>78285</v>
      </c>
      <c r="F51" s="31">
        <v>20574</v>
      </c>
      <c r="G51" s="31">
        <v>5016</v>
      </c>
      <c r="H51" s="31">
        <v>52695</v>
      </c>
      <c r="I51" s="31">
        <v>0</v>
      </c>
      <c r="J51" s="20">
        <f t="shared" si="10"/>
        <v>20574</v>
      </c>
      <c r="K51" s="43">
        <v>4376</v>
      </c>
      <c r="L51" s="43">
        <v>709</v>
      </c>
      <c r="M51" s="43">
        <v>13535</v>
      </c>
      <c r="N51" s="43">
        <v>252</v>
      </c>
      <c r="O51" s="43">
        <v>1641</v>
      </c>
      <c r="P51" s="43">
        <v>61</v>
      </c>
      <c r="Q51" s="43">
        <v>5016</v>
      </c>
      <c r="R51" s="20">
        <f t="shared" si="2"/>
        <v>47182</v>
      </c>
      <c r="S51" s="43">
        <v>4114</v>
      </c>
      <c r="T51" s="43">
        <v>42774</v>
      </c>
      <c r="U51" s="43">
        <v>64</v>
      </c>
      <c r="V51" s="43">
        <v>230</v>
      </c>
      <c r="W51" s="41" t="s">
        <v>26</v>
      </c>
      <c r="X51" s="20">
        <v>5513</v>
      </c>
    </row>
    <row r="52" spans="1:24" x14ac:dyDescent="0.25">
      <c r="A52" s="25" t="s">
        <v>30</v>
      </c>
      <c r="B52" s="23" t="s">
        <v>54</v>
      </c>
      <c r="C52" s="39">
        <v>2023</v>
      </c>
      <c r="D52" s="42" t="s">
        <v>24</v>
      </c>
      <c r="E52" s="31">
        <f t="shared" si="7"/>
        <v>83789</v>
      </c>
      <c r="F52" s="31">
        <v>22756</v>
      </c>
      <c r="G52" s="31">
        <v>5756</v>
      </c>
      <c r="H52" s="31">
        <v>55277</v>
      </c>
      <c r="I52" s="31">
        <v>0</v>
      </c>
      <c r="J52" s="20">
        <f t="shared" si="10"/>
        <v>22756</v>
      </c>
      <c r="K52" s="43">
        <v>4874</v>
      </c>
      <c r="L52" s="43">
        <v>790</v>
      </c>
      <c r="M52" s="43">
        <v>15051</v>
      </c>
      <c r="N52" s="43">
        <v>248</v>
      </c>
      <c r="O52" s="43">
        <v>1722</v>
      </c>
      <c r="P52" s="43">
        <v>71</v>
      </c>
      <c r="Q52" s="43">
        <v>5756</v>
      </c>
      <c r="R52" s="20">
        <f t="shared" si="2"/>
        <v>49373</v>
      </c>
      <c r="S52" s="43">
        <v>4282</v>
      </c>
      <c r="T52" s="43">
        <v>44701</v>
      </c>
      <c r="U52" s="43">
        <v>79</v>
      </c>
      <c r="V52" s="43">
        <v>311</v>
      </c>
      <c r="W52" s="41" t="s">
        <v>26</v>
      </c>
      <c r="X52" s="20">
        <v>5904</v>
      </c>
    </row>
    <row r="53" spans="1:24" s="14" customFormat="1" x14ac:dyDescent="0.25">
      <c r="A53" s="27" t="s">
        <v>30</v>
      </c>
      <c r="B53" s="11" t="s">
        <v>54</v>
      </c>
      <c r="C53" s="16">
        <v>2023</v>
      </c>
      <c r="D53" s="13" t="s">
        <v>25</v>
      </c>
      <c r="E53" s="33">
        <f t="shared" si="7"/>
        <v>1033354</v>
      </c>
      <c r="F53" s="33">
        <f t="shared" ref="F53:G53" si="11">SUM(F41:F52)</f>
        <v>276488</v>
      </c>
      <c r="G53" s="33">
        <f t="shared" si="11"/>
        <v>67552</v>
      </c>
      <c r="H53" s="33">
        <f>SUM(H41:H52)</f>
        <v>689314</v>
      </c>
      <c r="I53" s="33">
        <v>0</v>
      </c>
      <c r="J53" s="12">
        <f>SUM(J41:J52)</f>
        <v>276488</v>
      </c>
      <c r="K53" s="12">
        <f>SUM(K41:K52)</f>
        <v>54699</v>
      </c>
      <c r="L53" s="12">
        <f t="shared" ref="L53:V53" si="12">SUM(L41:L52)</f>
        <v>13060</v>
      </c>
      <c r="M53" s="12">
        <f t="shared" si="12"/>
        <v>182448</v>
      </c>
      <c r="N53" s="12">
        <f t="shared" si="12"/>
        <v>3443</v>
      </c>
      <c r="O53" s="12">
        <f t="shared" si="12"/>
        <v>22199</v>
      </c>
      <c r="P53" s="12">
        <f t="shared" si="12"/>
        <v>639</v>
      </c>
      <c r="Q53" s="12">
        <f t="shared" si="12"/>
        <v>67552</v>
      </c>
      <c r="R53" s="21">
        <f t="shared" si="2"/>
        <v>611744</v>
      </c>
      <c r="S53" s="12">
        <f t="shared" si="12"/>
        <v>47628</v>
      </c>
      <c r="T53" s="12">
        <f t="shared" si="12"/>
        <v>559682</v>
      </c>
      <c r="U53" s="12">
        <f t="shared" si="12"/>
        <v>1904</v>
      </c>
      <c r="V53" s="12">
        <f t="shared" si="12"/>
        <v>2530</v>
      </c>
      <c r="W53" s="15" t="s">
        <v>26</v>
      </c>
      <c r="X53" s="21">
        <v>77570</v>
      </c>
    </row>
    <row r="54" spans="1:24" x14ac:dyDescent="0.25">
      <c r="A54" s="25" t="s">
        <v>30</v>
      </c>
      <c r="B54" s="23" t="s">
        <v>54</v>
      </c>
      <c r="C54" s="39">
        <v>2024</v>
      </c>
      <c r="D54" s="42" t="s">
        <v>13</v>
      </c>
      <c r="E54" s="31">
        <f t="shared" si="7"/>
        <v>86658</v>
      </c>
      <c r="F54" s="31">
        <v>21737</v>
      </c>
      <c r="G54" s="31">
        <v>5889</v>
      </c>
      <c r="H54" s="31">
        <v>59032</v>
      </c>
      <c r="I54" s="31">
        <v>0</v>
      </c>
      <c r="J54" s="20">
        <f>SUM(K54:P54)</f>
        <v>21737</v>
      </c>
      <c r="K54" s="43">
        <v>4558</v>
      </c>
      <c r="L54" s="43">
        <v>913</v>
      </c>
      <c r="M54" s="43">
        <v>14267</v>
      </c>
      <c r="N54" s="43">
        <v>214</v>
      </c>
      <c r="O54" s="43">
        <v>1745</v>
      </c>
      <c r="P54" s="43">
        <v>40</v>
      </c>
      <c r="Q54" s="43">
        <v>5889</v>
      </c>
      <c r="R54" s="20">
        <f>SUM(S54:W54)</f>
        <v>53075</v>
      </c>
      <c r="S54" s="43">
        <v>4553</v>
      </c>
      <c r="T54" s="43">
        <v>48202</v>
      </c>
      <c r="U54" s="43">
        <v>95</v>
      </c>
      <c r="V54" s="43">
        <v>225</v>
      </c>
      <c r="W54" s="41" t="s">
        <v>26</v>
      </c>
      <c r="X54" s="20">
        <v>5957</v>
      </c>
    </row>
    <row r="55" spans="1:24" x14ac:dyDescent="0.25">
      <c r="A55" s="25" t="s">
        <v>30</v>
      </c>
      <c r="B55" s="23" t="s">
        <v>54</v>
      </c>
      <c r="C55" s="39">
        <v>2024</v>
      </c>
      <c r="D55" s="42" t="s">
        <v>14</v>
      </c>
      <c r="E55" s="31">
        <f t="shared" si="7"/>
        <v>82503</v>
      </c>
      <c r="F55" s="31">
        <v>20789</v>
      </c>
      <c r="G55" s="31">
        <v>5543</v>
      </c>
      <c r="H55" s="31">
        <v>56171</v>
      </c>
      <c r="I55" s="31">
        <v>0</v>
      </c>
      <c r="J55" s="20">
        <f t="shared" ref="J55:J65" si="13">SUM(K55:P55)</f>
        <v>20789</v>
      </c>
      <c r="K55" s="43">
        <v>4262</v>
      </c>
      <c r="L55" s="43">
        <v>796</v>
      </c>
      <c r="M55" s="43">
        <v>13771</v>
      </c>
      <c r="N55" s="43">
        <v>226</v>
      </c>
      <c r="O55" s="43">
        <v>1700</v>
      </c>
      <c r="P55" s="43">
        <v>34</v>
      </c>
      <c r="Q55" s="43">
        <v>5543</v>
      </c>
      <c r="R55" s="20">
        <f t="shared" si="2"/>
        <v>50613</v>
      </c>
      <c r="S55" s="43">
        <v>4298</v>
      </c>
      <c r="T55" s="43">
        <v>45762</v>
      </c>
      <c r="U55" s="43">
        <v>357</v>
      </c>
      <c r="V55" s="43">
        <v>196</v>
      </c>
      <c r="W55" s="41" t="s">
        <v>26</v>
      </c>
      <c r="X55" s="20">
        <v>5558</v>
      </c>
    </row>
    <row r="56" spans="1:24" x14ac:dyDescent="0.25">
      <c r="A56" s="25" t="s">
        <v>30</v>
      </c>
      <c r="B56" s="23" t="s">
        <v>54</v>
      </c>
      <c r="C56" s="39">
        <v>2024</v>
      </c>
      <c r="D56" s="42" t="s">
        <v>15</v>
      </c>
      <c r="E56" s="31">
        <f t="shared" si="7"/>
        <v>86767</v>
      </c>
      <c r="F56" s="31">
        <v>23729</v>
      </c>
      <c r="G56" s="31">
        <v>6118</v>
      </c>
      <c r="H56" s="31">
        <v>56920</v>
      </c>
      <c r="I56" s="31">
        <v>0</v>
      </c>
      <c r="J56" s="20">
        <f t="shared" si="13"/>
        <v>23729</v>
      </c>
      <c r="K56" s="43">
        <v>4693</v>
      </c>
      <c r="L56" s="43">
        <v>1305</v>
      </c>
      <c r="M56" s="43">
        <v>15680</v>
      </c>
      <c r="N56" s="43">
        <v>227</v>
      </c>
      <c r="O56" s="43">
        <v>1785</v>
      </c>
      <c r="P56" s="43">
        <v>39</v>
      </c>
      <c r="Q56" s="43">
        <v>6118</v>
      </c>
      <c r="R56" s="20">
        <f t="shared" si="2"/>
        <v>51278</v>
      </c>
      <c r="S56" s="43">
        <v>3959</v>
      </c>
      <c r="T56" s="43">
        <v>46766</v>
      </c>
      <c r="U56" s="43">
        <v>246</v>
      </c>
      <c r="V56" s="43">
        <v>307</v>
      </c>
      <c r="W56" s="41" t="s">
        <v>26</v>
      </c>
      <c r="X56" s="20">
        <v>5642</v>
      </c>
    </row>
    <row r="57" spans="1:24" x14ac:dyDescent="0.25">
      <c r="A57" s="25" t="s">
        <v>30</v>
      </c>
      <c r="B57" s="23" t="s">
        <v>54</v>
      </c>
      <c r="C57" s="39">
        <v>2024</v>
      </c>
      <c r="D57" s="42" t="s">
        <v>16</v>
      </c>
      <c r="E57" s="31">
        <f t="shared" si="7"/>
        <v>93341</v>
      </c>
      <c r="F57" s="31">
        <v>25193</v>
      </c>
      <c r="G57" s="31">
        <v>7059</v>
      </c>
      <c r="H57" s="31">
        <v>61089</v>
      </c>
      <c r="I57" s="31">
        <v>0</v>
      </c>
      <c r="J57" s="20">
        <f t="shared" si="13"/>
        <v>25193</v>
      </c>
      <c r="K57" s="43">
        <v>5650</v>
      </c>
      <c r="L57" s="43">
        <v>1515</v>
      </c>
      <c r="M57" s="43">
        <v>15999</v>
      </c>
      <c r="N57" s="43">
        <v>234</v>
      </c>
      <c r="O57" s="43">
        <v>1761</v>
      </c>
      <c r="P57" s="43">
        <v>34</v>
      </c>
      <c r="Q57" s="43">
        <v>7059</v>
      </c>
      <c r="R57" s="20">
        <f t="shared" si="2"/>
        <v>55199</v>
      </c>
      <c r="S57" s="43">
        <v>7670</v>
      </c>
      <c r="T57" s="43">
        <v>47257</v>
      </c>
      <c r="U57" s="43">
        <v>83</v>
      </c>
      <c r="V57" s="43">
        <v>189</v>
      </c>
      <c r="W57" s="41" t="s">
        <v>26</v>
      </c>
      <c r="X57" s="20">
        <v>5890</v>
      </c>
    </row>
    <row r="58" spans="1:24" x14ac:dyDescent="0.25">
      <c r="A58" s="25" t="s">
        <v>30</v>
      </c>
      <c r="B58" s="23" t="s">
        <v>54</v>
      </c>
      <c r="C58" s="39">
        <v>2024</v>
      </c>
      <c r="D58" s="42" t="s">
        <v>17</v>
      </c>
      <c r="E58" s="31">
        <f t="shared" si="7"/>
        <v>93173</v>
      </c>
      <c r="F58" s="31">
        <v>26255</v>
      </c>
      <c r="G58" s="31">
        <v>7673</v>
      </c>
      <c r="H58" s="31">
        <v>59245</v>
      </c>
      <c r="I58" s="31">
        <v>0</v>
      </c>
      <c r="J58" s="20">
        <f t="shared" si="13"/>
        <v>26255</v>
      </c>
      <c r="K58" s="41">
        <v>5526</v>
      </c>
      <c r="L58" s="41">
        <v>1644</v>
      </c>
      <c r="M58" s="41">
        <v>16509</v>
      </c>
      <c r="N58" s="41">
        <v>410</v>
      </c>
      <c r="O58" s="41">
        <v>2139</v>
      </c>
      <c r="P58" s="41">
        <v>27</v>
      </c>
      <c r="Q58" s="43">
        <v>7673</v>
      </c>
      <c r="R58" s="20">
        <f t="shared" si="2"/>
        <v>53820</v>
      </c>
      <c r="S58" s="43">
        <v>6199</v>
      </c>
      <c r="T58" s="43">
        <v>47239</v>
      </c>
      <c r="U58" s="43">
        <v>67</v>
      </c>
      <c r="V58" s="43">
        <v>315</v>
      </c>
      <c r="W58" s="41" t="s">
        <v>26</v>
      </c>
      <c r="X58" s="20">
        <v>5425</v>
      </c>
    </row>
    <row r="59" spans="1:24" x14ac:dyDescent="0.25">
      <c r="A59" s="25" t="s">
        <v>30</v>
      </c>
      <c r="B59" s="23" t="s">
        <v>54</v>
      </c>
      <c r="C59" s="39">
        <v>2024</v>
      </c>
      <c r="D59" s="42" t="s">
        <v>18</v>
      </c>
      <c r="E59" s="31">
        <f t="shared" si="7"/>
        <v>84893</v>
      </c>
      <c r="F59" s="31">
        <v>23120</v>
      </c>
      <c r="G59" s="31">
        <v>5985</v>
      </c>
      <c r="H59" s="31">
        <v>55788</v>
      </c>
      <c r="I59" s="31">
        <v>0</v>
      </c>
      <c r="J59" s="20">
        <f t="shared" si="13"/>
        <v>23120</v>
      </c>
      <c r="K59" s="43">
        <v>4452</v>
      </c>
      <c r="L59" s="43">
        <v>1032</v>
      </c>
      <c r="M59" s="43">
        <v>15289</v>
      </c>
      <c r="N59" s="43">
        <v>393</v>
      </c>
      <c r="O59" s="43">
        <v>1931</v>
      </c>
      <c r="P59" s="43">
        <v>23</v>
      </c>
      <c r="Q59" s="43">
        <v>5985</v>
      </c>
      <c r="R59" s="20">
        <f t="shared" si="2"/>
        <v>50348</v>
      </c>
      <c r="S59" s="43">
        <v>5147</v>
      </c>
      <c r="T59" s="43">
        <v>44729</v>
      </c>
      <c r="U59" s="43">
        <v>86</v>
      </c>
      <c r="V59" s="43">
        <v>386</v>
      </c>
      <c r="W59" s="41" t="s">
        <v>26</v>
      </c>
      <c r="X59" s="20">
        <v>5440</v>
      </c>
    </row>
    <row r="60" spans="1:24" x14ac:dyDescent="0.25">
      <c r="A60" s="25" t="s">
        <v>30</v>
      </c>
      <c r="B60" s="23" t="s">
        <v>54</v>
      </c>
      <c r="C60" s="39">
        <v>2024</v>
      </c>
      <c r="D60" s="42" t="s">
        <v>19</v>
      </c>
      <c r="E60" s="31">
        <f t="shared" si="7"/>
        <v>88068</v>
      </c>
      <c r="F60" s="31">
        <v>23440</v>
      </c>
      <c r="G60" s="31">
        <v>5654</v>
      </c>
      <c r="H60" s="31">
        <v>58974</v>
      </c>
      <c r="I60" s="31">
        <v>0</v>
      </c>
      <c r="J60" s="20">
        <f t="shared" si="13"/>
        <v>23440</v>
      </c>
      <c r="K60" s="43">
        <v>4466</v>
      </c>
      <c r="L60" s="43">
        <v>1100</v>
      </c>
      <c r="M60" s="43">
        <v>14917</v>
      </c>
      <c r="N60" s="43">
        <v>446</v>
      </c>
      <c r="O60" s="43">
        <v>1960</v>
      </c>
      <c r="P60" s="43">
        <v>551</v>
      </c>
      <c r="Q60" s="43">
        <v>5654</v>
      </c>
      <c r="R60" s="20">
        <f t="shared" si="2"/>
        <v>53484</v>
      </c>
      <c r="S60" s="43">
        <v>6102</v>
      </c>
      <c r="T60" s="43">
        <v>46438</v>
      </c>
      <c r="U60" s="43">
        <v>123</v>
      </c>
      <c r="V60" s="43">
        <v>821</v>
      </c>
      <c r="W60" s="41" t="s">
        <v>26</v>
      </c>
      <c r="X60" s="20">
        <v>5490</v>
      </c>
    </row>
    <row r="61" spans="1:24" x14ac:dyDescent="0.25">
      <c r="A61" s="25" t="s">
        <v>30</v>
      </c>
      <c r="B61" s="23" t="s">
        <v>54</v>
      </c>
      <c r="C61" s="39">
        <v>2024</v>
      </c>
      <c r="D61" s="42" t="s">
        <v>20</v>
      </c>
      <c r="E61" s="31">
        <f t="shared" si="7"/>
        <v>89507</v>
      </c>
      <c r="F61" s="31">
        <v>35374</v>
      </c>
      <c r="G61" s="31">
        <v>0</v>
      </c>
      <c r="H61" s="31">
        <v>54133</v>
      </c>
      <c r="I61" s="31">
        <v>0</v>
      </c>
      <c r="J61" s="20">
        <f t="shared" si="13"/>
        <v>35374</v>
      </c>
      <c r="K61" s="43">
        <v>4934</v>
      </c>
      <c r="L61" s="43">
        <v>1143</v>
      </c>
      <c r="M61" s="43">
        <v>16365</v>
      </c>
      <c r="N61" s="43">
        <v>413</v>
      </c>
      <c r="O61" s="43">
        <v>2114</v>
      </c>
      <c r="P61" s="43">
        <v>10405</v>
      </c>
      <c r="Q61" s="43">
        <v>0</v>
      </c>
      <c r="R61" s="20">
        <f t="shared" si="2"/>
        <v>52042</v>
      </c>
      <c r="S61" s="43">
        <v>5550</v>
      </c>
      <c r="T61" s="43">
        <v>44569</v>
      </c>
      <c r="U61" s="43">
        <v>180</v>
      </c>
      <c r="V61" s="43">
        <v>1743</v>
      </c>
      <c r="W61" s="41" t="s">
        <v>26</v>
      </c>
      <c r="X61" s="20">
        <v>2091</v>
      </c>
    </row>
    <row r="62" spans="1:24" x14ac:dyDescent="0.25">
      <c r="A62" s="25" t="s">
        <v>30</v>
      </c>
      <c r="B62" s="23" t="s">
        <v>54</v>
      </c>
      <c r="C62" s="39">
        <v>2024</v>
      </c>
      <c r="D62" s="42" t="s">
        <v>21</v>
      </c>
      <c r="E62" s="31">
        <f t="shared" si="7"/>
        <v>98575</v>
      </c>
      <c r="F62" s="31">
        <v>37826</v>
      </c>
      <c r="G62" s="31">
        <v>0</v>
      </c>
      <c r="H62" s="31">
        <v>60749</v>
      </c>
      <c r="I62" s="31">
        <v>0</v>
      </c>
      <c r="J62" s="20">
        <f t="shared" si="13"/>
        <v>37826</v>
      </c>
      <c r="K62" s="43">
        <v>4906</v>
      </c>
      <c r="L62" s="43">
        <v>1138</v>
      </c>
      <c r="M62" s="43">
        <v>17114</v>
      </c>
      <c r="N62" s="43">
        <v>381</v>
      </c>
      <c r="O62" s="43">
        <v>2291</v>
      </c>
      <c r="P62" s="43">
        <v>11996</v>
      </c>
      <c r="Q62" s="43">
        <v>0</v>
      </c>
      <c r="R62" s="20">
        <f t="shared" si="2"/>
        <v>58545</v>
      </c>
      <c r="S62" s="43">
        <v>4968</v>
      </c>
      <c r="T62" s="43">
        <v>50780</v>
      </c>
      <c r="U62" s="43">
        <v>210</v>
      </c>
      <c r="V62" s="43">
        <v>2587</v>
      </c>
      <c r="W62" s="41" t="s">
        <v>26</v>
      </c>
      <c r="X62" s="20">
        <v>2204</v>
      </c>
    </row>
    <row r="63" spans="1:24" x14ac:dyDescent="0.25">
      <c r="A63" s="25" t="s">
        <v>30</v>
      </c>
      <c r="B63" s="23" t="s">
        <v>54</v>
      </c>
      <c r="C63" s="39">
        <v>2024</v>
      </c>
      <c r="D63" s="42" t="s">
        <v>22</v>
      </c>
      <c r="E63" s="31">
        <f t="shared" si="7"/>
        <v>93933</v>
      </c>
      <c r="F63" s="31">
        <v>37268</v>
      </c>
      <c r="G63" s="31">
        <v>0</v>
      </c>
      <c r="H63" s="31">
        <v>56665</v>
      </c>
      <c r="I63" s="31">
        <v>0</v>
      </c>
      <c r="J63" s="20">
        <f t="shared" si="13"/>
        <v>37268</v>
      </c>
      <c r="K63" s="43">
        <v>5162</v>
      </c>
      <c r="L63" s="43">
        <v>1342</v>
      </c>
      <c r="M63" s="43">
        <v>16544</v>
      </c>
      <c r="N63" s="43">
        <v>240</v>
      </c>
      <c r="O63" s="43">
        <v>2044</v>
      </c>
      <c r="P63" s="43">
        <v>11936</v>
      </c>
      <c r="Q63" s="43">
        <v>0</v>
      </c>
      <c r="R63" s="20">
        <f t="shared" si="2"/>
        <v>54517</v>
      </c>
      <c r="S63" s="43">
        <v>5023</v>
      </c>
      <c r="T63" s="43">
        <v>47012</v>
      </c>
      <c r="U63" s="43">
        <v>123</v>
      </c>
      <c r="V63" s="43">
        <v>2359</v>
      </c>
      <c r="W63" s="41" t="s">
        <v>26</v>
      </c>
      <c r="X63" s="20">
        <v>2148</v>
      </c>
    </row>
    <row r="64" spans="1:24" x14ac:dyDescent="0.25">
      <c r="A64" s="25" t="s">
        <v>30</v>
      </c>
      <c r="B64" s="23" t="s">
        <v>54</v>
      </c>
      <c r="C64" s="39">
        <v>2024</v>
      </c>
      <c r="D64" s="42" t="s">
        <v>23</v>
      </c>
      <c r="E64" s="31">
        <f t="shared" si="7"/>
        <v>93363</v>
      </c>
      <c r="F64" s="31">
        <v>38460</v>
      </c>
      <c r="G64" s="31">
        <v>0</v>
      </c>
      <c r="H64" s="31">
        <v>54903</v>
      </c>
      <c r="I64" s="31">
        <v>0</v>
      </c>
      <c r="J64" s="20">
        <f t="shared" si="13"/>
        <v>38460</v>
      </c>
      <c r="K64" s="43">
        <v>5009</v>
      </c>
      <c r="L64" s="43">
        <v>2124</v>
      </c>
      <c r="M64" s="43">
        <v>16812</v>
      </c>
      <c r="N64" s="43">
        <v>255</v>
      </c>
      <c r="O64" s="43">
        <v>2053</v>
      </c>
      <c r="P64" s="43">
        <v>12207</v>
      </c>
      <c r="Q64" s="43"/>
      <c r="R64" s="20">
        <f t="shared" si="2"/>
        <v>52676</v>
      </c>
      <c r="S64" s="43">
        <v>4586</v>
      </c>
      <c r="T64" s="43">
        <v>46108</v>
      </c>
      <c r="U64" s="43">
        <v>640</v>
      </c>
      <c r="V64" s="43">
        <v>1342</v>
      </c>
      <c r="W64" s="41" t="s">
        <v>26</v>
      </c>
      <c r="X64" s="20">
        <v>2227</v>
      </c>
    </row>
    <row r="65" spans="1:24" x14ac:dyDescent="0.25">
      <c r="A65" s="25" t="s">
        <v>30</v>
      </c>
      <c r="B65" s="23" t="s">
        <v>54</v>
      </c>
      <c r="C65" s="39">
        <v>2024</v>
      </c>
      <c r="D65" s="42" t="s">
        <v>24</v>
      </c>
      <c r="E65" s="31">
        <f t="shared" si="7"/>
        <v>100772</v>
      </c>
      <c r="F65" s="31">
        <v>38995</v>
      </c>
      <c r="G65" s="31">
        <v>0</v>
      </c>
      <c r="H65" s="31">
        <v>61777</v>
      </c>
      <c r="I65" s="31">
        <v>0</v>
      </c>
      <c r="J65" s="20">
        <f t="shared" si="13"/>
        <v>38995</v>
      </c>
      <c r="K65" s="43">
        <v>5285</v>
      </c>
      <c r="L65" s="43">
        <v>2344</v>
      </c>
      <c r="M65" s="43">
        <v>16886</v>
      </c>
      <c r="N65" s="43">
        <v>312</v>
      </c>
      <c r="O65" s="43">
        <v>2033</v>
      </c>
      <c r="P65" s="43">
        <v>12135</v>
      </c>
      <c r="Q65" s="43"/>
      <c r="R65" s="20">
        <f t="shared" si="2"/>
        <v>59112</v>
      </c>
      <c r="S65" s="43">
        <v>4001</v>
      </c>
      <c r="T65" s="43">
        <v>52065</v>
      </c>
      <c r="U65" s="43">
        <v>955</v>
      </c>
      <c r="V65" s="43">
        <v>2091</v>
      </c>
      <c r="W65" s="41" t="s">
        <v>26</v>
      </c>
      <c r="X65" s="20">
        <v>2665</v>
      </c>
    </row>
    <row r="66" spans="1:24" s="14" customFormat="1" x14ac:dyDescent="0.25">
      <c r="A66" s="27" t="s">
        <v>30</v>
      </c>
      <c r="B66" s="11" t="s">
        <v>54</v>
      </c>
      <c r="C66" s="16">
        <v>2024</v>
      </c>
      <c r="D66" s="13" t="s">
        <v>25</v>
      </c>
      <c r="E66" s="33">
        <f t="shared" ref="E66:E69" si="14">SUM(F66:I66)</f>
        <v>1091553</v>
      </c>
      <c r="F66" s="33">
        <f t="shared" ref="F66:G66" si="15">SUM(F54:F65)</f>
        <v>352186</v>
      </c>
      <c r="G66" s="33">
        <f t="shared" si="15"/>
        <v>43921</v>
      </c>
      <c r="H66" s="33">
        <f>SUM(H54:H65)</f>
        <v>695446</v>
      </c>
      <c r="I66" s="33">
        <v>0</v>
      </c>
      <c r="J66" s="12">
        <f>SUM(J54:J65)</f>
        <v>352186</v>
      </c>
      <c r="K66" s="12">
        <f>SUM(K54:K65)</f>
        <v>58903</v>
      </c>
      <c r="L66" s="12">
        <f t="shared" ref="L66:V66" si="16">SUM(L54:L65)</f>
        <v>16396</v>
      </c>
      <c r="M66" s="12">
        <f t="shared" si="16"/>
        <v>190153</v>
      </c>
      <c r="N66" s="12">
        <f t="shared" si="16"/>
        <v>3751</v>
      </c>
      <c r="O66" s="12">
        <f t="shared" si="16"/>
        <v>23556</v>
      </c>
      <c r="P66" s="12">
        <f t="shared" si="16"/>
        <v>59427</v>
      </c>
      <c r="Q66" s="12">
        <f t="shared" si="16"/>
        <v>43921</v>
      </c>
      <c r="R66" s="21">
        <f>SUM(S66:W66)</f>
        <v>644709</v>
      </c>
      <c r="S66" s="12">
        <f t="shared" si="16"/>
        <v>62056</v>
      </c>
      <c r="T66" s="12">
        <f t="shared" si="16"/>
        <v>566927</v>
      </c>
      <c r="U66" s="12">
        <f t="shared" si="16"/>
        <v>3165</v>
      </c>
      <c r="V66" s="12">
        <f t="shared" si="16"/>
        <v>12561</v>
      </c>
      <c r="W66" s="15" t="s">
        <v>26</v>
      </c>
      <c r="X66" s="21">
        <v>50737</v>
      </c>
    </row>
    <row r="67" spans="1:24" x14ac:dyDescent="0.25">
      <c r="A67" s="25" t="s">
        <v>30</v>
      </c>
      <c r="B67" s="23" t="s">
        <v>54</v>
      </c>
      <c r="C67" s="39">
        <v>2025</v>
      </c>
      <c r="D67" s="42" t="s">
        <v>13</v>
      </c>
      <c r="E67" s="31">
        <f>SUM(F67:I67)</f>
        <v>83576</v>
      </c>
      <c r="F67" s="38">
        <v>35502</v>
      </c>
      <c r="G67" s="31">
        <v>0</v>
      </c>
      <c r="H67" s="31">
        <v>48074</v>
      </c>
      <c r="I67" s="32">
        <v>0</v>
      </c>
      <c r="J67" s="36">
        <f>SUM(K67:P67)</f>
        <v>35502</v>
      </c>
      <c r="K67" s="37">
        <v>4923</v>
      </c>
      <c r="L67" s="37">
        <v>2175</v>
      </c>
      <c r="M67" s="37">
        <v>14591</v>
      </c>
      <c r="N67" s="37">
        <v>344</v>
      </c>
      <c r="O67" s="37">
        <v>2131</v>
      </c>
      <c r="P67" s="37">
        <v>11338</v>
      </c>
      <c r="Q67" s="41" t="s">
        <v>26</v>
      </c>
      <c r="R67" s="20">
        <f>SUM(S67:X67)</f>
        <v>48074</v>
      </c>
      <c r="S67" s="43">
        <v>3582</v>
      </c>
      <c r="T67" s="43">
        <v>39984</v>
      </c>
      <c r="U67" s="43">
        <v>149</v>
      </c>
      <c r="V67" s="43">
        <v>844</v>
      </c>
      <c r="W67" s="43">
        <v>3515</v>
      </c>
      <c r="X67" s="20">
        <v>0</v>
      </c>
    </row>
    <row r="68" spans="1:24" x14ac:dyDescent="0.25">
      <c r="A68" s="25" t="s">
        <v>30</v>
      </c>
      <c r="B68" s="23" t="s">
        <v>54</v>
      </c>
      <c r="C68" s="39">
        <v>2025</v>
      </c>
      <c r="D68" s="42" t="s">
        <v>14</v>
      </c>
      <c r="E68" s="31">
        <f t="shared" si="14"/>
        <v>79858</v>
      </c>
      <c r="F68" s="38">
        <v>36376</v>
      </c>
      <c r="G68" s="31">
        <v>0</v>
      </c>
      <c r="H68" s="31">
        <v>43482</v>
      </c>
      <c r="I68" s="31">
        <v>0</v>
      </c>
      <c r="J68" s="36">
        <f>SUM(K68:P68)</f>
        <v>36376</v>
      </c>
      <c r="K68" s="44">
        <v>4935</v>
      </c>
      <c r="L68" s="44">
        <v>2310</v>
      </c>
      <c r="M68" s="44">
        <v>14897</v>
      </c>
      <c r="N68" s="44">
        <v>236</v>
      </c>
      <c r="O68" s="44">
        <v>2028</v>
      </c>
      <c r="P68" s="44">
        <v>11970</v>
      </c>
      <c r="Q68" s="41" t="s">
        <v>26</v>
      </c>
      <c r="R68" s="20">
        <f>SUM(S68:X68)</f>
        <v>43482</v>
      </c>
      <c r="S68" s="45">
        <v>3183</v>
      </c>
      <c r="T68" s="45">
        <v>35731</v>
      </c>
      <c r="U68" s="45">
        <v>95</v>
      </c>
      <c r="V68" s="45">
        <v>1082</v>
      </c>
      <c r="W68" s="45">
        <v>3391</v>
      </c>
      <c r="X68" s="20">
        <v>0</v>
      </c>
    </row>
    <row r="69" spans="1:24" x14ac:dyDescent="0.25">
      <c r="A69" s="25" t="s">
        <v>30</v>
      </c>
      <c r="B69" s="23" t="s">
        <v>54</v>
      </c>
      <c r="C69" s="39">
        <v>2025</v>
      </c>
      <c r="D69" s="42" t="s">
        <v>15</v>
      </c>
      <c r="E69" s="31">
        <f t="shared" si="14"/>
        <v>93050</v>
      </c>
      <c r="F69" s="38">
        <v>42610</v>
      </c>
      <c r="G69" s="31">
        <v>0</v>
      </c>
      <c r="H69" s="31">
        <v>50440</v>
      </c>
      <c r="I69" s="31">
        <v>0</v>
      </c>
      <c r="J69" s="36">
        <f>SUM(K69:P69)</f>
        <v>42610</v>
      </c>
      <c r="K69" s="44">
        <v>5663</v>
      </c>
      <c r="L69" s="44">
        <v>3099</v>
      </c>
      <c r="M69" s="44">
        <v>17018</v>
      </c>
      <c r="N69" s="44">
        <v>345</v>
      </c>
      <c r="O69" s="44">
        <v>2368</v>
      </c>
      <c r="P69" s="44">
        <v>14117</v>
      </c>
      <c r="Q69" s="41" t="s">
        <v>26</v>
      </c>
      <c r="R69" s="20">
        <v>50440</v>
      </c>
      <c r="S69" s="45">
        <v>4140</v>
      </c>
      <c r="T69" s="45">
        <v>42009</v>
      </c>
      <c r="U69" s="45">
        <v>260</v>
      </c>
      <c r="V69" s="45">
        <v>1343</v>
      </c>
      <c r="W69" s="45">
        <v>2688</v>
      </c>
      <c r="X69" s="20">
        <v>0</v>
      </c>
    </row>
    <row r="70" spans="1:24" x14ac:dyDescent="0.25">
      <c r="A70" s="25" t="s">
        <v>30</v>
      </c>
      <c r="B70" s="23" t="s">
        <v>54</v>
      </c>
      <c r="C70" s="39">
        <v>2025</v>
      </c>
      <c r="D70" s="42" t="s">
        <v>16</v>
      </c>
      <c r="E70" s="31">
        <f>SUM(F70:I70)</f>
        <v>93143</v>
      </c>
      <c r="F70" s="38">
        <v>40851</v>
      </c>
      <c r="G70" s="31">
        <v>0</v>
      </c>
      <c r="H70" s="31">
        <v>52292</v>
      </c>
      <c r="I70" s="31">
        <v>0</v>
      </c>
      <c r="J70" s="36">
        <v>40851</v>
      </c>
      <c r="K70" s="44">
        <v>5708</v>
      </c>
      <c r="L70" s="44">
        <v>2339</v>
      </c>
      <c r="M70" s="44">
        <v>16406</v>
      </c>
      <c r="N70" s="44">
        <v>312</v>
      </c>
      <c r="O70" s="44">
        <v>2238</v>
      </c>
      <c r="P70" s="44">
        <v>13848</v>
      </c>
      <c r="Q70" s="41" t="s">
        <v>26</v>
      </c>
      <c r="R70" s="20">
        <v>52292</v>
      </c>
      <c r="S70" s="45">
        <v>4576</v>
      </c>
      <c r="T70" s="45">
        <v>43253</v>
      </c>
      <c r="U70" s="45">
        <v>167</v>
      </c>
      <c r="V70" s="45">
        <v>1685</v>
      </c>
      <c r="W70" s="45">
        <v>2611</v>
      </c>
      <c r="X70" s="20">
        <v>0</v>
      </c>
    </row>
    <row r="71" spans="1:24" x14ac:dyDescent="0.25">
      <c r="A71" s="25" t="s">
        <v>30</v>
      </c>
      <c r="B71" s="23" t="s">
        <v>54</v>
      </c>
      <c r="C71" s="39">
        <v>2025</v>
      </c>
      <c r="D71" s="42" t="s">
        <v>17</v>
      </c>
      <c r="E71" s="31">
        <v>97955</v>
      </c>
      <c r="F71" s="38">
        <v>42451</v>
      </c>
      <c r="G71" s="31">
        <v>0</v>
      </c>
      <c r="H71" s="31">
        <v>55504</v>
      </c>
      <c r="I71" s="31">
        <v>0</v>
      </c>
      <c r="J71" s="36">
        <v>42451</v>
      </c>
      <c r="K71" s="45">
        <v>6037</v>
      </c>
      <c r="L71" s="45">
        <v>1729</v>
      </c>
      <c r="M71" s="45">
        <v>17928</v>
      </c>
      <c r="N71" s="45">
        <v>437</v>
      </c>
      <c r="O71" s="45">
        <v>2386</v>
      </c>
      <c r="P71" s="45">
        <v>13934</v>
      </c>
      <c r="Q71" s="41" t="s">
        <v>26</v>
      </c>
      <c r="R71" s="20">
        <v>55504</v>
      </c>
      <c r="S71" s="45">
        <v>4111</v>
      </c>
      <c r="T71" s="45">
        <v>47584</v>
      </c>
      <c r="U71" s="45">
        <v>85</v>
      </c>
      <c r="V71" s="45">
        <v>1614</v>
      </c>
      <c r="W71" s="45">
        <v>2110</v>
      </c>
      <c r="X71" s="20">
        <v>0</v>
      </c>
    </row>
    <row r="72" spans="1:24" s="14" customFormat="1" x14ac:dyDescent="0.25">
      <c r="A72" s="27" t="s">
        <v>30</v>
      </c>
      <c r="B72" s="11" t="s">
        <v>54</v>
      </c>
      <c r="C72" s="16">
        <v>2025</v>
      </c>
      <c r="D72" s="13" t="s">
        <v>25</v>
      </c>
      <c r="E72" s="33">
        <f>SUM(F72:I72)</f>
        <v>447582</v>
      </c>
      <c r="F72" s="33">
        <f>SUM(F67:F71)</f>
        <v>197790</v>
      </c>
      <c r="G72" s="33">
        <f t="shared" ref="G72:I72" si="17">SUM(G67:G67)</f>
        <v>0</v>
      </c>
      <c r="H72" s="33">
        <f>SUM(H67:H71)</f>
        <v>249792</v>
      </c>
      <c r="I72" s="33">
        <f t="shared" si="17"/>
        <v>0</v>
      </c>
      <c r="J72" s="33">
        <f t="shared" ref="J72:P72" si="18">SUM(J67:J71)</f>
        <v>197790</v>
      </c>
      <c r="K72" s="33">
        <f t="shared" si="18"/>
        <v>27266</v>
      </c>
      <c r="L72" s="33">
        <f t="shared" si="18"/>
        <v>11652</v>
      </c>
      <c r="M72" s="33">
        <f t="shared" si="18"/>
        <v>80840</v>
      </c>
      <c r="N72" s="33">
        <f t="shared" si="18"/>
        <v>1674</v>
      </c>
      <c r="O72" s="33">
        <f t="shared" si="18"/>
        <v>11151</v>
      </c>
      <c r="P72" s="33">
        <f t="shared" si="18"/>
        <v>65207</v>
      </c>
      <c r="Q72" s="12">
        <f t="shared" ref="Q72" si="19">SUM(Q67:Q67)</f>
        <v>0</v>
      </c>
      <c r="R72" s="21">
        <f>SUM(S72:X72)</f>
        <v>249792</v>
      </c>
      <c r="S72" s="12">
        <f t="shared" ref="S72:X72" si="20">SUM(S67:S71)</f>
        <v>19592</v>
      </c>
      <c r="T72" s="12">
        <f>SUM(T67:T71)</f>
        <v>208561</v>
      </c>
      <c r="U72" s="12">
        <f>SUM(U67:U71)</f>
        <v>756</v>
      </c>
      <c r="V72" s="12">
        <f>SUM(V67:V71)</f>
        <v>6568</v>
      </c>
      <c r="W72" s="12">
        <f>SUM(W67:W71)</f>
        <v>14315</v>
      </c>
      <c r="X72" s="12">
        <f t="shared" si="20"/>
        <v>0</v>
      </c>
    </row>
    <row r="73" spans="1:24" x14ac:dyDescent="0.25">
      <c r="J73" s="46"/>
    </row>
  </sheetData>
  <autoFilter ref="A1:X72" xr:uid="{7E490BDA-8111-4928-821E-9787BAC3268E}"/>
  <pageMargins left="0.7" right="0.7" top="0.75" bottom="0.75" header="0.3" footer="0.3"/>
  <pageSetup paperSize="9" orientation="portrait" r:id="rId1"/>
  <ignoredErrors>
    <ignoredError sqref="J2:J6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</vt:lpstr>
      <vt:lpstr>911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Paulina Sotomayor Mora (SEPLADE, Jefe de Departamento de Estadística)</dc:creator>
  <cp:lastModifiedBy>Margarita Santiago García(SEPLADE, Analista de Planeac</cp:lastModifiedBy>
  <dcterms:created xsi:type="dcterms:W3CDTF">2024-11-01T22:46:27Z</dcterms:created>
  <dcterms:modified xsi:type="dcterms:W3CDTF">2025-06-27T19:42:30Z</dcterms:modified>
</cp:coreProperties>
</file>